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embeddings/oleObject1.bin" ContentType="application/vnd.openxmlformats-officedocument.oleObject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rtem\Desktop\"/>
    </mc:Choice>
  </mc:AlternateContent>
  <bookViews>
    <workbookView xWindow="330" yWindow="-60" windowWidth="11580" windowHeight="8190" tabRatio="925"/>
  </bookViews>
  <sheets>
    <sheet name="Лоток" sheetId="5" r:id="rId1"/>
    <sheet name="Лоток 1,5мм" sheetId="23" r:id="rId2"/>
    <sheet name="Кабельрост" sheetId="12" r:id="rId3"/>
    <sheet name="Сетчатый лоток" sheetId="19" r:id="rId4"/>
    <sheet name="щитки-металлорукав" sheetId="15" r:id="rId5"/>
    <sheet name="Аксессуары м.р." sheetId="22" r:id="rId6"/>
    <sheet name="Монтажные изделия" sheetId="14" r:id="rId7"/>
    <sheet name="Метизная группа" sheetId="8" r:id="rId8"/>
    <sheet name="ПВХ каналы" sheetId="26" r:id="rId9"/>
  </sheets>
  <definedNames>
    <definedName name="_xlnm._FilterDatabase" localSheetId="7" hidden="1">'Метизная группа'!#REF!</definedName>
    <definedName name="_xlnm._FilterDatabase" localSheetId="8" hidden="1">'ПВХ каналы'!#REF!</definedName>
    <definedName name="_xlnm.Print_Titles" localSheetId="0">Лоток!$4:$4</definedName>
    <definedName name="_xlnm.Print_Area" localSheetId="2">Кабельрост!$A$1:$L$162</definedName>
    <definedName name="_xlnm.Print_Area" localSheetId="0">Лоток!$A$1:$K$896</definedName>
    <definedName name="_xlnm.Print_Area" localSheetId="7">'Метизная группа'!$A$1:$L$72</definedName>
    <definedName name="_xlnm.Print_Area" localSheetId="6">'Монтажные изделия'!$A$1:$K$131</definedName>
    <definedName name="_xlnm.Print_Area" localSheetId="4">'щитки-металлорукав'!$A$1:$K$173</definedName>
  </definedNames>
  <calcPr calcId="152511" fullCalcOnLoad="1"/>
  <fileRecoveryPr autoRecover="0"/>
</workbook>
</file>

<file path=xl/calcChain.xml><?xml version="1.0" encoding="utf-8"?>
<calcChain xmlns="http://schemas.openxmlformats.org/spreadsheetml/2006/main">
  <c r="K92" i="14" l="1"/>
  <c r="K28" i="14"/>
  <c r="K29" i="14"/>
  <c r="K30" i="14"/>
  <c r="K31" i="14"/>
  <c r="K32" i="14"/>
  <c r="K33" i="14"/>
  <c r="K34" i="14"/>
  <c r="K35" i="14"/>
  <c r="K36" i="14"/>
  <c r="K37" i="14"/>
  <c r="K38" i="14"/>
  <c r="K39" i="14"/>
  <c r="K27" i="14"/>
  <c r="K24" i="14"/>
  <c r="K23" i="14"/>
  <c r="K22" i="14"/>
  <c r="K21" i="14"/>
  <c r="K20" i="14"/>
  <c r="K19" i="14"/>
  <c r="K18" i="14"/>
  <c r="K17" i="14"/>
  <c r="K16" i="14"/>
  <c r="K15" i="14"/>
  <c r="L29" i="8"/>
  <c r="L16" i="8"/>
  <c r="K132" i="14"/>
  <c r="L17" i="8"/>
  <c r="L18" i="8"/>
  <c r="L19" i="8"/>
  <c r="L15" i="8"/>
  <c r="L37" i="19"/>
  <c r="L53" i="8"/>
  <c r="L48" i="8"/>
  <c r="L36" i="8"/>
  <c r="L37" i="8"/>
  <c r="J193" i="15"/>
  <c r="J194" i="15"/>
  <c r="J195" i="15"/>
  <c r="J196" i="15"/>
  <c r="J197" i="15"/>
  <c r="J198" i="15"/>
  <c r="J199" i="15"/>
  <c r="J200" i="15"/>
  <c r="K200" i="15" s="1"/>
  <c r="K83" i="14"/>
  <c r="K14" i="15"/>
  <c r="K15" i="15"/>
  <c r="K13" i="15"/>
  <c r="K10" i="15"/>
  <c r="K11" i="15"/>
  <c r="K9" i="15"/>
  <c r="K116" i="15"/>
  <c r="K117" i="15"/>
  <c r="K118" i="15"/>
  <c r="K119" i="15"/>
  <c r="K120" i="15"/>
  <c r="K121" i="15"/>
  <c r="K122" i="15"/>
  <c r="K123" i="15"/>
  <c r="K124" i="15"/>
  <c r="K125" i="15"/>
  <c r="K126" i="15"/>
  <c r="K127" i="15"/>
  <c r="K115" i="15"/>
  <c r="K100" i="15"/>
  <c r="K101" i="15"/>
  <c r="K102" i="15"/>
  <c r="K103" i="15"/>
  <c r="K104" i="15"/>
  <c r="K105" i="15"/>
  <c r="K106" i="15"/>
  <c r="K107" i="15"/>
  <c r="K108" i="15"/>
  <c r="K109" i="15"/>
  <c r="K110" i="15"/>
  <c r="K111" i="15"/>
  <c r="K112" i="15"/>
  <c r="K113" i="15"/>
  <c r="K99" i="15"/>
  <c r="K86" i="15"/>
  <c r="K87" i="15"/>
  <c r="K88" i="15"/>
  <c r="K89" i="15"/>
  <c r="K90" i="15"/>
  <c r="K91" i="15"/>
  <c r="K92" i="15"/>
  <c r="K93" i="15"/>
  <c r="K94" i="15"/>
  <c r="K95" i="15"/>
  <c r="K96" i="15"/>
  <c r="K97" i="15"/>
  <c r="K85" i="15"/>
  <c r="K68" i="15"/>
  <c r="K69" i="15"/>
  <c r="K70" i="15"/>
  <c r="K71" i="15"/>
  <c r="K72" i="15"/>
  <c r="K61" i="15"/>
  <c r="K62" i="15"/>
  <c r="K63" i="15"/>
  <c r="K64" i="15"/>
  <c r="K65" i="15"/>
  <c r="K67" i="15"/>
  <c r="K60" i="15"/>
  <c r="K54" i="15"/>
  <c r="K55" i="15"/>
  <c r="K56" i="15"/>
  <c r="K57" i="15"/>
  <c r="K58" i="15"/>
  <c r="K53" i="15"/>
  <c r="L124" i="12"/>
  <c r="L125" i="12"/>
  <c r="L126" i="12"/>
  <c r="L127" i="12"/>
  <c r="L123" i="12"/>
  <c r="L102" i="12"/>
  <c r="L103" i="12"/>
  <c r="L104" i="12"/>
  <c r="L105" i="12"/>
  <c r="L101" i="12"/>
  <c r="L80" i="12"/>
  <c r="L81" i="12"/>
  <c r="L82" i="12"/>
  <c r="L83" i="12"/>
  <c r="L79" i="12"/>
  <c r="K75" i="14"/>
  <c r="K73" i="14"/>
  <c r="K72" i="14"/>
  <c r="K151" i="23"/>
  <c r="K152" i="23"/>
  <c r="K153" i="23"/>
  <c r="K154" i="23"/>
  <c r="K155" i="23"/>
  <c r="K156" i="23"/>
  <c r="K157" i="23"/>
  <c r="K158" i="23"/>
  <c r="K159" i="23"/>
  <c r="K160" i="23"/>
  <c r="K161" i="23"/>
  <c r="K162" i="23"/>
  <c r="K163" i="23"/>
  <c r="K164" i="23"/>
  <c r="K165" i="23"/>
  <c r="K166" i="23"/>
  <c r="K167" i="23"/>
  <c r="K168" i="23"/>
  <c r="K169" i="23"/>
  <c r="K170" i="23"/>
  <c r="K171" i="23"/>
  <c r="K172" i="23"/>
  <c r="K173" i="23"/>
  <c r="K174" i="23"/>
  <c r="K175" i="23"/>
  <c r="K176" i="23"/>
  <c r="K177" i="23"/>
  <c r="K150" i="23"/>
  <c r="K122" i="23"/>
  <c r="K123" i="23"/>
  <c r="K124" i="23"/>
  <c r="K125" i="23"/>
  <c r="K126" i="23"/>
  <c r="K127" i="23"/>
  <c r="K128" i="23"/>
  <c r="K129" i="23"/>
  <c r="K130" i="23"/>
  <c r="K131" i="23"/>
  <c r="K132" i="23"/>
  <c r="K133" i="23"/>
  <c r="K134" i="23"/>
  <c r="K135" i="23"/>
  <c r="K136" i="23"/>
  <c r="K137" i="23"/>
  <c r="K138" i="23"/>
  <c r="K139" i="23"/>
  <c r="K140" i="23"/>
  <c r="K141" i="23"/>
  <c r="K142" i="23"/>
  <c r="K143" i="23"/>
  <c r="K144" i="23"/>
  <c r="K145" i="23"/>
  <c r="K146" i="23"/>
  <c r="K147" i="23"/>
  <c r="K148" i="23"/>
  <c r="K121" i="23"/>
  <c r="K93" i="23"/>
  <c r="K94" i="23"/>
  <c r="K95" i="23"/>
  <c r="K96" i="23"/>
  <c r="K97" i="23"/>
  <c r="K98" i="23"/>
  <c r="K99" i="23"/>
  <c r="K100" i="23"/>
  <c r="K101" i="23"/>
  <c r="K102" i="23"/>
  <c r="K103" i="23"/>
  <c r="K104" i="23"/>
  <c r="K105" i="23"/>
  <c r="K106" i="23"/>
  <c r="K107" i="23"/>
  <c r="K108" i="23"/>
  <c r="K109" i="23"/>
  <c r="K110" i="23"/>
  <c r="K111" i="23"/>
  <c r="K112" i="23"/>
  <c r="K113" i="23"/>
  <c r="K114" i="23"/>
  <c r="K115" i="23"/>
  <c r="K116" i="23"/>
  <c r="K117" i="23"/>
  <c r="K118" i="23"/>
  <c r="K119" i="23"/>
  <c r="K92" i="23"/>
  <c r="K64" i="23"/>
  <c r="K65" i="23"/>
  <c r="K66" i="23"/>
  <c r="K67" i="23"/>
  <c r="K68" i="23"/>
  <c r="K69" i="23"/>
  <c r="K70" i="23"/>
  <c r="K71" i="23"/>
  <c r="K72" i="23"/>
  <c r="K73" i="23"/>
  <c r="K74" i="23"/>
  <c r="K75" i="23"/>
  <c r="K76" i="23"/>
  <c r="K77" i="23"/>
  <c r="K78" i="23"/>
  <c r="K79" i="23"/>
  <c r="K80" i="23"/>
  <c r="K81" i="23"/>
  <c r="K82" i="23"/>
  <c r="K83" i="23"/>
  <c r="K84" i="23"/>
  <c r="K85" i="23"/>
  <c r="K86" i="23"/>
  <c r="K87" i="23"/>
  <c r="K88" i="23"/>
  <c r="K89" i="23"/>
  <c r="K90" i="23"/>
  <c r="K63" i="23"/>
  <c r="K45" i="5"/>
  <c r="K46" i="5"/>
  <c r="K47" i="5"/>
  <c r="K48" i="5"/>
  <c r="K44" i="5"/>
  <c r="K85" i="5"/>
  <c r="K86" i="5"/>
  <c r="K87" i="5"/>
  <c r="K88" i="5"/>
  <c r="K89" i="5"/>
  <c r="K90" i="5"/>
  <c r="L47" i="19"/>
  <c r="L48" i="19"/>
  <c r="L49" i="19"/>
  <c r="L50" i="19"/>
  <c r="L51" i="19"/>
  <c r="L52" i="19"/>
  <c r="L42" i="19"/>
  <c r="L43" i="19"/>
  <c r="L44" i="19"/>
  <c r="L45" i="19"/>
  <c r="L30" i="19"/>
  <c r="L31" i="19"/>
  <c r="L32" i="19"/>
  <c r="L33" i="19"/>
  <c r="L34" i="19"/>
  <c r="L35" i="19"/>
  <c r="L12" i="19"/>
  <c r="L13" i="19"/>
  <c r="L14" i="19"/>
  <c r="L15" i="19"/>
  <c r="L16" i="19"/>
  <c r="L17" i="19"/>
  <c r="L18" i="19"/>
  <c r="L19" i="19"/>
  <c r="L20" i="19"/>
  <c r="L21" i="19"/>
  <c r="L22" i="19"/>
  <c r="L23" i="19"/>
  <c r="L24" i="19"/>
  <c r="L25" i="19"/>
  <c r="L26" i="19"/>
  <c r="L27" i="19"/>
  <c r="L28" i="19"/>
  <c r="L29" i="19"/>
  <c r="K60" i="23"/>
  <c r="K61" i="23"/>
  <c r="K59" i="23"/>
  <c r="K52" i="23"/>
  <c r="K30" i="23"/>
  <c r="K31" i="23"/>
  <c r="K32" i="23"/>
  <c r="K33" i="23"/>
  <c r="K34" i="23"/>
  <c r="K35" i="23"/>
  <c r="K36" i="23"/>
  <c r="K37" i="23"/>
  <c r="K38" i="23"/>
  <c r="K39" i="23"/>
  <c r="K40" i="23"/>
  <c r="K41" i="23"/>
  <c r="K42" i="23"/>
  <c r="K43" i="23"/>
  <c r="K44" i="23"/>
  <c r="K45" i="23"/>
  <c r="K22" i="23"/>
  <c r="K15" i="23"/>
  <c r="K8" i="23"/>
  <c r="K55" i="19"/>
  <c r="K56" i="19"/>
  <c r="K57" i="19"/>
  <c r="K58" i="19"/>
  <c r="K59" i="19"/>
  <c r="K60" i="19"/>
  <c r="K61" i="19"/>
  <c r="L61" i="19" s="1"/>
  <c r="K54" i="19"/>
  <c r="L55" i="19"/>
  <c r="L56" i="19"/>
  <c r="L57" i="19"/>
  <c r="L58" i="19"/>
  <c r="L59" i="19"/>
  <c r="L60" i="19"/>
  <c r="L54" i="19"/>
  <c r="L39" i="19"/>
  <c r="L40" i="19"/>
  <c r="L7" i="19"/>
  <c r="L8" i="19"/>
  <c r="L9" i="19"/>
  <c r="L10" i="19"/>
  <c r="L11" i="19"/>
  <c r="K128" i="14"/>
  <c r="K99" i="14"/>
  <c r="K53" i="23"/>
  <c r="K54" i="23"/>
  <c r="K55" i="23"/>
  <c r="K56" i="23"/>
  <c r="K57" i="23"/>
  <c r="K46" i="23"/>
  <c r="K47" i="23"/>
  <c r="K48" i="23"/>
  <c r="K49" i="23"/>
  <c r="K51" i="23"/>
  <c r="K29" i="23"/>
  <c r="K9" i="23"/>
  <c r="K10" i="23"/>
  <c r="K11" i="23"/>
  <c r="K12" i="23"/>
  <c r="K13" i="23"/>
  <c r="K14" i="23"/>
  <c r="K16" i="23"/>
  <c r="K17" i="23"/>
  <c r="K18" i="23"/>
  <c r="K19" i="23"/>
  <c r="K20" i="23"/>
  <c r="K21" i="23"/>
  <c r="K23" i="23"/>
  <c r="K24" i="23"/>
  <c r="K25" i="23"/>
  <c r="K26" i="23"/>
  <c r="K27" i="23"/>
  <c r="K7" i="23"/>
  <c r="K8" i="5"/>
  <c r="K44" i="14"/>
  <c r="K43" i="14"/>
  <c r="K48" i="14"/>
  <c r="K49" i="14"/>
  <c r="K50" i="14"/>
  <c r="K46" i="14"/>
  <c r="L38" i="19"/>
  <c r="K47" i="14"/>
  <c r="L26" i="12"/>
  <c r="L27" i="12"/>
  <c r="L28" i="12"/>
  <c r="L29" i="12"/>
  <c r="K129" i="14"/>
  <c r="J187" i="15"/>
  <c r="K187" i="15"/>
  <c r="J188" i="15"/>
  <c r="K188" i="15" s="1"/>
  <c r="J189" i="15"/>
  <c r="K189" i="15"/>
  <c r="J190" i="15"/>
  <c r="K190" i="15" s="1"/>
  <c r="J191" i="15"/>
  <c r="K191" i="15"/>
  <c r="J192" i="15"/>
  <c r="K192" i="15" s="1"/>
  <c r="K193" i="15"/>
  <c r="K195" i="15"/>
  <c r="K196" i="15"/>
  <c r="K197" i="15"/>
  <c r="K198" i="15"/>
  <c r="K199" i="15"/>
  <c r="L11" i="8"/>
  <c r="L13" i="8"/>
  <c r="L22" i="8"/>
  <c r="L24" i="8"/>
  <c r="L26" i="8"/>
  <c r="L32" i="8"/>
  <c r="L34" i="8"/>
  <c r="L40" i="8"/>
  <c r="L43" i="8"/>
  <c r="L44" i="8"/>
  <c r="L45" i="8"/>
  <c r="L47" i="8"/>
  <c r="L50" i="8"/>
  <c r="L52" i="8"/>
  <c r="L54" i="8"/>
  <c r="L55" i="8"/>
  <c r="L56" i="8"/>
  <c r="L58" i="8"/>
  <c r="L59" i="8"/>
  <c r="L60" i="8"/>
  <c r="L61" i="8"/>
  <c r="L62" i="8"/>
  <c r="L64" i="8"/>
  <c r="L66" i="8"/>
  <c r="L68" i="8"/>
  <c r="L71" i="8"/>
  <c r="L72" i="8"/>
  <c r="L8" i="8"/>
  <c r="K8" i="14"/>
  <c r="K9" i="14"/>
  <c r="K10" i="14"/>
  <c r="K11" i="14"/>
  <c r="K12" i="14"/>
  <c r="K13" i="14"/>
  <c r="K14" i="14"/>
  <c r="K25" i="14"/>
  <c r="K52" i="14"/>
  <c r="K53" i="14"/>
  <c r="K54" i="14"/>
  <c r="K55" i="14"/>
  <c r="K56" i="14"/>
  <c r="K58" i="14"/>
  <c r="K59" i="14"/>
  <c r="K60" i="14"/>
  <c r="K61" i="14"/>
  <c r="K62" i="14"/>
  <c r="K63" i="14"/>
  <c r="K64" i="14"/>
  <c r="K66" i="14"/>
  <c r="K67" i="14"/>
  <c r="K68" i="14"/>
  <c r="K69" i="14"/>
  <c r="K70" i="14"/>
  <c r="K77" i="14"/>
  <c r="K78" i="14"/>
  <c r="K79" i="14"/>
  <c r="K80" i="14"/>
  <c r="K82" i="14"/>
  <c r="K84" i="14"/>
  <c r="K85" i="14"/>
  <c r="K86" i="14"/>
  <c r="K87" i="14"/>
  <c r="K88" i="14"/>
  <c r="K91" i="14"/>
  <c r="K93" i="14"/>
  <c r="K94" i="14"/>
  <c r="K95" i="14"/>
  <c r="K96" i="14"/>
  <c r="K97" i="14"/>
  <c r="K98" i="14"/>
  <c r="K101" i="14"/>
  <c r="K102" i="14"/>
  <c r="K103" i="14"/>
  <c r="K104" i="14"/>
  <c r="K105" i="14"/>
  <c r="K106" i="14"/>
  <c r="K107" i="14"/>
  <c r="K108" i="14"/>
  <c r="K109" i="14"/>
  <c r="K110" i="14"/>
  <c r="K111" i="14"/>
  <c r="K112" i="14"/>
  <c r="K114" i="14"/>
  <c r="K115" i="14"/>
  <c r="K116" i="14"/>
  <c r="K117" i="14"/>
  <c r="K118" i="14"/>
  <c r="K119" i="14"/>
  <c r="K120" i="14"/>
  <c r="K121" i="14"/>
  <c r="K122" i="14"/>
  <c r="K124" i="14"/>
  <c r="K125" i="14"/>
  <c r="K126" i="14"/>
  <c r="K127" i="14"/>
  <c r="K7" i="14"/>
  <c r="K63" i="19"/>
  <c r="L63" i="19" s="1"/>
  <c r="K64" i="19"/>
  <c r="L64" i="19"/>
  <c r="K65" i="19"/>
  <c r="L65" i="19" s="1"/>
  <c r="K66" i="19"/>
  <c r="L66" i="19"/>
  <c r="K67" i="19"/>
  <c r="L67" i="19" s="1"/>
  <c r="K68" i="19"/>
  <c r="L68" i="19"/>
  <c r="K69" i="19"/>
  <c r="L69" i="19" s="1"/>
  <c r="K70" i="19"/>
  <c r="L70" i="19"/>
  <c r="K71" i="19"/>
  <c r="L71" i="19" s="1"/>
  <c r="K72" i="19"/>
  <c r="L72" i="19"/>
  <c r="K73" i="19"/>
  <c r="L73" i="19" s="1"/>
  <c r="K74" i="19"/>
  <c r="L74" i="19"/>
  <c r="K75" i="19"/>
  <c r="L75" i="19" s="1"/>
  <c r="K76" i="19"/>
  <c r="L76" i="19"/>
  <c r="K77" i="19"/>
  <c r="L77" i="19" s="1"/>
  <c r="K78" i="19"/>
  <c r="L78" i="19"/>
  <c r="K79" i="19"/>
  <c r="L79" i="19" s="1"/>
  <c r="K80" i="19"/>
  <c r="L80" i="19"/>
  <c r="K81" i="19"/>
  <c r="L81" i="19" s="1"/>
  <c r="K82" i="19"/>
  <c r="L82" i="19"/>
  <c r="K83" i="19"/>
  <c r="L83" i="19" s="1"/>
  <c r="K84" i="19"/>
  <c r="L84" i="19"/>
  <c r="K85" i="19"/>
  <c r="L85" i="19" s="1"/>
  <c r="K86" i="19"/>
  <c r="L86" i="19"/>
  <c r="L162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50" i="12"/>
  <c r="L51" i="12"/>
  <c r="L52" i="12"/>
  <c r="L53" i="12"/>
  <c r="L54" i="12"/>
  <c r="L56" i="12"/>
  <c r="L57" i="12"/>
  <c r="L58" i="12"/>
  <c r="L59" i="12"/>
  <c r="L60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9" i="12"/>
  <c r="L131" i="12"/>
  <c r="L132" i="12"/>
  <c r="L133" i="12"/>
  <c r="L135" i="12"/>
  <c r="L136" i="12"/>
  <c r="L137" i="12"/>
  <c r="L139" i="12"/>
  <c r="L140" i="12"/>
  <c r="L141" i="12"/>
  <c r="L143" i="12"/>
  <c r="L144" i="12"/>
  <c r="L145" i="12"/>
  <c r="L147" i="12"/>
  <c r="L148" i="12"/>
  <c r="L149" i="12"/>
  <c r="L150" i="12"/>
  <c r="L151" i="12"/>
  <c r="L152" i="12"/>
  <c r="L153" i="12"/>
  <c r="L154" i="12"/>
  <c r="L155" i="12"/>
  <c r="L156" i="12"/>
  <c r="L157" i="12"/>
  <c r="L158" i="12"/>
  <c r="L159" i="12"/>
  <c r="L160" i="12"/>
  <c r="L161" i="12"/>
  <c r="L7" i="12"/>
  <c r="H28" i="22"/>
  <c r="I28" i="22"/>
  <c r="H27" i="22"/>
  <c r="I27" i="22"/>
  <c r="H26" i="22"/>
  <c r="I26" i="22"/>
  <c r="H25" i="22"/>
  <c r="I25" i="22"/>
  <c r="H24" i="22"/>
  <c r="I24" i="22"/>
  <c r="H23" i="22"/>
  <c r="I23" i="22"/>
  <c r="H22" i="22"/>
  <c r="I22" i="22"/>
  <c r="H21" i="22"/>
  <c r="I21" i="22"/>
  <c r="H20" i="22"/>
  <c r="I20" i="22"/>
  <c r="H19" i="22"/>
  <c r="I19" i="22"/>
  <c r="H17" i="22"/>
  <c r="I17" i="22"/>
  <c r="H16" i="22"/>
  <c r="I16" i="22"/>
  <c r="H15" i="22"/>
  <c r="I15" i="22"/>
  <c r="H8" i="22"/>
  <c r="I8" i="22"/>
  <c r="H9" i="22"/>
  <c r="I9" i="22"/>
  <c r="H10" i="22"/>
  <c r="I10" i="22"/>
  <c r="H11" i="22"/>
  <c r="I11" i="22"/>
  <c r="H12" i="22"/>
  <c r="I12" i="22"/>
  <c r="H7" i="22"/>
  <c r="I7" i="22"/>
  <c r="L70" i="8"/>
  <c r="K41" i="14"/>
  <c r="L9" i="8"/>
  <c r="K194" i="15"/>
  <c r="K775" i="5"/>
  <c r="K774" i="5"/>
  <c r="K773" i="5"/>
  <c r="K140" i="5"/>
  <c r="K138" i="5"/>
  <c r="K136" i="5"/>
  <c r="K108" i="5"/>
  <c r="K106" i="5"/>
  <c r="K104" i="5"/>
  <c r="L12" i="8"/>
  <c r="L35" i="8"/>
  <c r="L175" i="19"/>
  <c r="K131" i="14"/>
  <c r="K9" i="5"/>
  <c r="K10" i="5"/>
  <c r="K11" i="5"/>
  <c r="K12" i="5"/>
  <c r="L33" i="8"/>
  <c r="K31" i="5"/>
  <c r="K32" i="5"/>
  <c r="K110" i="5"/>
  <c r="K135" i="5"/>
  <c r="K139" i="5"/>
  <c r="K223" i="5"/>
  <c r="K242" i="5"/>
  <c r="K246" i="5"/>
  <c r="K301" i="5"/>
  <c r="K302" i="5"/>
  <c r="K321" i="5"/>
  <c r="K323" i="5"/>
  <c r="L41" i="8"/>
  <c r="L39" i="8"/>
  <c r="L30" i="8"/>
  <c r="L28" i="8"/>
  <c r="L25" i="8"/>
  <c r="L23" i="8"/>
  <c r="L21" i="8"/>
  <c r="K786" i="5"/>
  <c r="K787" i="5"/>
  <c r="K788" i="5"/>
  <c r="K789" i="5"/>
  <c r="K790" i="5"/>
  <c r="K791" i="5"/>
  <c r="K792" i="5"/>
  <c r="K793" i="5"/>
  <c r="K794" i="5"/>
  <c r="K795" i="5"/>
  <c r="K796" i="5"/>
  <c r="K797" i="5"/>
  <c r="K798" i="5"/>
  <c r="K799" i="5"/>
  <c r="K800" i="5"/>
  <c r="K801" i="5"/>
  <c r="K802" i="5"/>
  <c r="K803" i="5"/>
  <c r="K804" i="5"/>
  <c r="K805" i="5"/>
  <c r="K806" i="5"/>
  <c r="K807" i="5"/>
  <c r="K808" i="5"/>
  <c r="K809" i="5"/>
  <c r="K810" i="5"/>
  <c r="K811" i="5"/>
  <c r="K812" i="5"/>
  <c r="K813" i="5"/>
  <c r="K814" i="5"/>
  <c r="K815" i="5"/>
  <c r="K816" i="5"/>
  <c r="K817" i="5"/>
  <c r="K818" i="5"/>
  <c r="K819" i="5"/>
  <c r="K820" i="5"/>
  <c r="K821" i="5"/>
  <c r="K822" i="5"/>
  <c r="K823" i="5"/>
  <c r="K824" i="5"/>
  <c r="K825" i="5"/>
  <c r="K826" i="5"/>
  <c r="K827" i="5"/>
  <c r="K828" i="5"/>
  <c r="K829" i="5"/>
  <c r="K830" i="5"/>
  <c r="K831" i="5"/>
  <c r="K832" i="5"/>
  <c r="K833" i="5"/>
  <c r="K834" i="5"/>
  <c r="K835" i="5"/>
  <c r="K836" i="5"/>
  <c r="K837" i="5"/>
  <c r="K838" i="5"/>
  <c r="K839" i="5"/>
  <c r="K840" i="5"/>
  <c r="K841" i="5"/>
  <c r="K842" i="5"/>
  <c r="K843" i="5"/>
  <c r="K844" i="5"/>
  <c r="K845" i="5"/>
  <c r="K846" i="5"/>
  <c r="K847" i="5"/>
  <c r="K848" i="5"/>
  <c r="K849" i="5"/>
  <c r="K850" i="5"/>
  <c r="K851" i="5"/>
  <c r="K852" i="5"/>
  <c r="K853" i="5"/>
  <c r="K854" i="5"/>
  <c r="K855" i="5"/>
  <c r="K856" i="5"/>
  <c r="K857" i="5"/>
  <c r="K858" i="5"/>
  <c r="K859" i="5"/>
  <c r="K860" i="5"/>
  <c r="K861" i="5"/>
  <c r="K862" i="5"/>
  <c r="K863" i="5"/>
  <c r="K864" i="5"/>
  <c r="K865" i="5"/>
  <c r="K866" i="5"/>
  <c r="K867" i="5"/>
  <c r="K868" i="5"/>
  <c r="K869" i="5"/>
  <c r="K870" i="5"/>
  <c r="K871" i="5"/>
  <c r="K872" i="5"/>
  <c r="K873" i="5"/>
  <c r="K874" i="5"/>
  <c r="K875" i="5"/>
  <c r="K876" i="5"/>
  <c r="K877" i="5"/>
  <c r="K878" i="5"/>
  <c r="K879" i="5"/>
  <c r="K880" i="5"/>
  <c r="K881" i="5"/>
  <c r="K882" i="5"/>
  <c r="K883" i="5"/>
  <c r="K884" i="5"/>
  <c r="K885" i="5"/>
  <c r="K886" i="5"/>
  <c r="K887" i="5"/>
  <c r="K888" i="5"/>
  <c r="K889" i="5"/>
  <c r="K890" i="5"/>
  <c r="K891" i="5"/>
  <c r="K892" i="5"/>
  <c r="K893" i="5"/>
  <c r="K894" i="5"/>
  <c r="K895" i="5"/>
  <c r="K896" i="5"/>
  <c r="K785" i="5"/>
  <c r="K778" i="5"/>
  <c r="K779" i="5"/>
  <c r="K780" i="5"/>
  <c r="K781" i="5"/>
  <c r="K782" i="5"/>
  <c r="K783" i="5"/>
  <c r="K777" i="5"/>
  <c r="K769" i="5"/>
  <c r="K770" i="5"/>
  <c r="K771" i="5"/>
  <c r="K768" i="5"/>
  <c r="K764" i="5"/>
  <c r="K765" i="5"/>
  <c r="K766" i="5"/>
  <c r="K763" i="5"/>
  <c r="K743" i="5"/>
  <c r="K744" i="5"/>
  <c r="K745" i="5"/>
  <c r="K746" i="5"/>
  <c r="K747" i="5"/>
  <c r="K748" i="5"/>
  <c r="K749" i="5"/>
  <c r="K750" i="5"/>
  <c r="K751" i="5"/>
  <c r="K752" i="5"/>
  <c r="K753" i="5"/>
  <c r="K754" i="5"/>
  <c r="K755" i="5"/>
  <c r="K756" i="5"/>
  <c r="K757" i="5"/>
  <c r="K758" i="5"/>
  <c r="K759" i="5"/>
  <c r="K760" i="5"/>
  <c r="K761" i="5"/>
  <c r="K720" i="5"/>
  <c r="K721" i="5"/>
  <c r="K722" i="5"/>
  <c r="K723" i="5"/>
  <c r="K724" i="5"/>
  <c r="K725" i="5"/>
  <c r="K726" i="5"/>
  <c r="K727" i="5"/>
  <c r="K728" i="5"/>
  <c r="K729" i="5"/>
  <c r="K730" i="5"/>
  <c r="K731" i="5"/>
  <c r="K732" i="5"/>
  <c r="K733" i="5"/>
  <c r="K734" i="5"/>
  <c r="K735" i="5"/>
  <c r="K736" i="5"/>
  <c r="K737" i="5"/>
  <c r="K738" i="5"/>
  <c r="K739" i="5"/>
  <c r="K740" i="5"/>
  <c r="K741" i="5"/>
  <c r="K742" i="5"/>
  <c r="K719" i="5"/>
  <c r="K661" i="5"/>
  <c r="K662" i="5"/>
  <c r="K663" i="5"/>
  <c r="K664" i="5"/>
  <c r="K665" i="5"/>
  <c r="K666" i="5"/>
  <c r="K667" i="5"/>
  <c r="K668" i="5"/>
  <c r="K669" i="5"/>
  <c r="K670" i="5"/>
  <c r="K671" i="5"/>
  <c r="K672" i="5"/>
  <c r="K673" i="5"/>
  <c r="K674" i="5"/>
  <c r="K675" i="5"/>
  <c r="K676" i="5"/>
  <c r="K677" i="5"/>
  <c r="K678" i="5"/>
  <c r="K679" i="5"/>
  <c r="K680" i="5"/>
  <c r="K681" i="5"/>
  <c r="K682" i="5"/>
  <c r="K683" i="5"/>
  <c r="K684" i="5"/>
  <c r="K685" i="5"/>
  <c r="K686" i="5"/>
  <c r="K687" i="5"/>
  <c r="K688" i="5"/>
  <c r="K689" i="5"/>
  <c r="K690" i="5"/>
  <c r="K691" i="5"/>
  <c r="K692" i="5"/>
  <c r="K693" i="5"/>
  <c r="K694" i="5"/>
  <c r="K695" i="5"/>
  <c r="K696" i="5"/>
  <c r="K697" i="5"/>
  <c r="K698" i="5"/>
  <c r="K699" i="5"/>
  <c r="K700" i="5"/>
  <c r="K701" i="5"/>
  <c r="K702" i="5"/>
  <c r="K703" i="5"/>
  <c r="K704" i="5"/>
  <c r="K705" i="5"/>
  <c r="K706" i="5"/>
  <c r="K707" i="5"/>
  <c r="K708" i="5"/>
  <c r="K709" i="5"/>
  <c r="K710" i="5"/>
  <c r="K711" i="5"/>
  <c r="K712" i="5"/>
  <c r="K713" i="5"/>
  <c r="K714" i="5"/>
  <c r="K715" i="5"/>
  <c r="K716" i="5"/>
  <c r="K717" i="5"/>
  <c r="K660" i="5"/>
  <c r="K651" i="5"/>
  <c r="K652" i="5"/>
  <c r="K653" i="5"/>
  <c r="K654" i="5"/>
  <c r="K655" i="5"/>
  <c r="K656" i="5"/>
  <c r="K657" i="5"/>
  <c r="K658" i="5"/>
  <c r="K622" i="5"/>
  <c r="K623" i="5"/>
  <c r="K624" i="5"/>
  <c r="K625" i="5"/>
  <c r="K626" i="5"/>
  <c r="K627" i="5"/>
  <c r="K628" i="5"/>
  <c r="K629" i="5"/>
  <c r="K630" i="5"/>
  <c r="K631" i="5"/>
  <c r="K632" i="5"/>
  <c r="K633" i="5"/>
  <c r="K634" i="5"/>
  <c r="K635" i="5"/>
  <c r="K636" i="5"/>
  <c r="K637" i="5"/>
  <c r="K638" i="5"/>
  <c r="K639" i="5"/>
  <c r="K640" i="5"/>
  <c r="K641" i="5"/>
  <c r="K642" i="5"/>
  <c r="K643" i="5"/>
  <c r="K644" i="5"/>
  <c r="K645" i="5"/>
  <c r="K646" i="5"/>
  <c r="K647" i="5"/>
  <c r="K648" i="5"/>
  <c r="K649" i="5"/>
  <c r="K650" i="5"/>
  <c r="K621" i="5"/>
  <c r="K614" i="5"/>
  <c r="K615" i="5"/>
  <c r="K616" i="5"/>
  <c r="K617" i="5"/>
  <c r="K618" i="5"/>
  <c r="K619" i="5"/>
  <c r="K599" i="5"/>
  <c r="K600" i="5"/>
  <c r="K601" i="5"/>
  <c r="K602" i="5"/>
  <c r="K603" i="5"/>
  <c r="K604" i="5"/>
  <c r="K605" i="5"/>
  <c r="K606" i="5"/>
  <c r="K607" i="5"/>
  <c r="K608" i="5"/>
  <c r="K609" i="5"/>
  <c r="K610" i="5"/>
  <c r="K611" i="5"/>
  <c r="K612" i="5"/>
  <c r="K613" i="5"/>
  <c r="K583" i="5"/>
  <c r="K584" i="5"/>
  <c r="K585" i="5"/>
  <c r="K586" i="5"/>
  <c r="K587" i="5"/>
  <c r="K588" i="5"/>
  <c r="K589" i="5"/>
  <c r="K590" i="5"/>
  <c r="K591" i="5"/>
  <c r="K592" i="5"/>
  <c r="K593" i="5"/>
  <c r="K594" i="5"/>
  <c r="K595" i="5"/>
  <c r="K596" i="5"/>
  <c r="K597" i="5"/>
  <c r="K598" i="5"/>
  <c r="K582" i="5"/>
  <c r="K553" i="5"/>
  <c r="K554" i="5"/>
  <c r="K555" i="5"/>
  <c r="K556" i="5"/>
  <c r="K557" i="5"/>
  <c r="K558" i="5"/>
  <c r="K559" i="5"/>
  <c r="K560" i="5"/>
  <c r="K561" i="5"/>
  <c r="K562" i="5"/>
  <c r="K563" i="5"/>
  <c r="K564" i="5"/>
  <c r="K565" i="5"/>
  <c r="K566" i="5"/>
  <c r="K567" i="5"/>
  <c r="K568" i="5"/>
  <c r="K569" i="5"/>
  <c r="K570" i="5"/>
  <c r="K571" i="5"/>
  <c r="K572" i="5"/>
  <c r="K573" i="5"/>
  <c r="K574" i="5"/>
  <c r="K575" i="5"/>
  <c r="K576" i="5"/>
  <c r="K577" i="5"/>
  <c r="K578" i="5"/>
  <c r="K579" i="5"/>
  <c r="K580" i="5"/>
  <c r="K552" i="5"/>
  <c r="K514" i="5"/>
  <c r="K515" i="5"/>
  <c r="K516" i="5"/>
  <c r="K517" i="5"/>
  <c r="K518" i="5"/>
  <c r="K519" i="5"/>
  <c r="K520" i="5"/>
  <c r="K521" i="5"/>
  <c r="K522" i="5"/>
  <c r="K523" i="5"/>
  <c r="K524" i="5"/>
  <c r="K525" i="5"/>
  <c r="K526" i="5"/>
  <c r="K527" i="5"/>
  <c r="K528" i="5"/>
  <c r="K529" i="5"/>
  <c r="K530" i="5"/>
  <c r="K531" i="5"/>
  <c r="K532" i="5"/>
  <c r="K533" i="5"/>
  <c r="K534" i="5"/>
  <c r="K535" i="5"/>
  <c r="K536" i="5"/>
  <c r="K537" i="5"/>
  <c r="K538" i="5"/>
  <c r="K539" i="5"/>
  <c r="K540" i="5"/>
  <c r="K541" i="5"/>
  <c r="K542" i="5"/>
  <c r="K543" i="5"/>
  <c r="K544" i="5"/>
  <c r="K545" i="5"/>
  <c r="K546" i="5"/>
  <c r="K547" i="5"/>
  <c r="K548" i="5"/>
  <c r="K549" i="5"/>
  <c r="K550" i="5"/>
  <c r="K513" i="5"/>
  <c r="K475" i="5"/>
  <c r="K476" i="5"/>
  <c r="K477" i="5"/>
  <c r="K478" i="5"/>
  <c r="K479" i="5"/>
  <c r="K480" i="5"/>
  <c r="K481" i="5"/>
  <c r="K482" i="5"/>
  <c r="K483" i="5"/>
  <c r="K484" i="5"/>
  <c r="K485" i="5"/>
  <c r="K486" i="5"/>
  <c r="K487" i="5"/>
  <c r="K488" i="5"/>
  <c r="K489" i="5"/>
  <c r="K490" i="5"/>
  <c r="K491" i="5"/>
  <c r="K492" i="5"/>
  <c r="K493" i="5"/>
  <c r="K494" i="5"/>
  <c r="K495" i="5"/>
  <c r="K496" i="5"/>
  <c r="K497" i="5"/>
  <c r="K498" i="5"/>
  <c r="K499" i="5"/>
  <c r="K500" i="5"/>
  <c r="K501" i="5"/>
  <c r="K502" i="5"/>
  <c r="K503" i="5"/>
  <c r="K504" i="5"/>
  <c r="K505" i="5"/>
  <c r="K506" i="5"/>
  <c r="K507" i="5"/>
  <c r="K508" i="5"/>
  <c r="K509" i="5"/>
  <c r="K510" i="5"/>
  <c r="K511" i="5"/>
  <c r="K474" i="5"/>
  <c r="K470" i="5"/>
  <c r="K471" i="5"/>
  <c r="K472" i="5"/>
  <c r="K454" i="5"/>
  <c r="K455" i="5"/>
  <c r="K456" i="5"/>
  <c r="K457" i="5"/>
  <c r="K458" i="5"/>
  <c r="K459" i="5"/>
  <c r="K460" i="5"/>
  <c r="K461" i="5"/>
  <c r="K462" i="5"/>
  <c r="K463" i="5"/>
  <c r="K464" i="5"/>
  <c r="K465" i="5"/>
  <c r="K466" i="5"/>
  <c r="K467" i="5"/>
  <c r="K468" i="5"/>
  <c r="K469" i="5"/>
  <c r="K436" i="5"/>
  <c r="K437" i="5"/>
  <c r="K438" i="5"/>
  <c r="K439" i="5"/>
  <c r="K440" i="5"/>
  <c r="K441" i="5"/>
  <c r="K442" i="5"/>
  <c r="K443" i="5"/>
  <c r="K444" i="5"/>
  <c r="K445" i="5"/>
  <c r="K446" i="5"/>
  <c r="K447" i="5"/>
  <c r="K448" i="5"/>
  <c r="K449" i="5"/>
  <c r="K450" i="5"/>
  <c r="K451" i="5"/>
  <c r="K452" i="5"/>
  <c r="K453" i="5"/>
  <c r="K435" i="5"/>
  <c r="K418" i="5"/>
  <c r="K419" i="5"/>
  <c r="K420" i="5"/>
  <c r="K421" i="5"/>
  <c r="K422" i="5"/>
  <c r="K423" i="5"/>
  <c r="K424" i="5"/>
  <c r="K425" i="5"/>
  <c r="K426" i="5"/>
  <c r="K427" i="5"/>
  <c r="K428" i="5"/>
  <c r="K429" i="5"/>
  <c r="K430" i="5"/>
  <c r="K431" i="5"/>
  <c r="K432" i="5"/>
  <c r="K433" i="5"/>
  <c r="K399" i="5"/>
  <c r="K400" i="5"/>
  <c r="K401" i="5"/>
  <c r="K402" i="5"/>
  <c r="K403" i="5"/>
  <c r="K404" i="5"/>
  <c r="K405" i="5"/>
  <c r="K406" i="5"/>
  <c r="K407" i="5"/>
  <c r="K408" i="5"/>
  <c r="K409" i="5"/>
  <c r="K410" i="5"/>
  <c r="K411" i="5"/>
  <c r="K412" i="5"/>
  <c r="K413" i="5"/>
  <c r="K414" i="5"/>
  <c r="K415" i="5"/>
  <c r="K416" i="5"/>
  <c r="K417" i="5"/>
  <c r="K377" i="5"/>
  <c r="K378" i="5"/>
  <c r="K379" i="5"/>
  <c r="K380" i="5"/>
  <c r="K381" i="5"/>
  <c r="K382" i="5"/>
  <c r="K383" i="5"/>
  <c r="K384" i="5"/>
  <c r="K385" i="5"/>
  <c r="K386" i="5"/>
  <c r="K387" i="5"/>
  <c r="K388" i="5"/>
  <c r="K389" i="5"/>
  <c r="K390" i="5"/>
  <c r="K391" i="5"/>
  <c r="K392" i="5"/>
  <c r="K393" i="5"/>
  <c r="K394" i="5"/>
  <c r="K395" i="5"/>
  <c r="K396" i="5"/>
  <c r="K397" i="5"/>
  <c r="K398" i="5"/>
  <c r="K376" i="5"/>
  <c r="K338" i="5"/>
  <c r="K339" i="5"/>
  <c r="K340" i="5"/>
  <c r="K341" i="5"/>
  <c r="K342" i="5"/>
  <c r="K343" i="5"/>
  <c r="K344" i="5"/>
  <c r="K345" i="5"/>
  <c r="K346" i="5"/>
  <c r="K347" i="5"/>
  <c r="K348" i="5"/>
  <c r="K349" i="5"/>
  <c r="K350" i="5"/>
  <c r="K351" i="5"/>
  <c r="K352" i="5"/>
  <c r="K353" i="5"/>
  <c r="K354" i="5"/>
  <c r="K355" i="5"/>
  <c r="K356" i="5"/>
  <c r="K357" i="5"/>
  <c r="K358" i="5"/>
  <c r="K359" i="5"/>
  <c r="K360" i="5"/>
  <c r="K361" i="5"/>
  <c r="K362" i="5"/>
  <c r="K363" i="5"/>
  <c r="K364" i="5"/>
  <c r="K365" i="5"/>
  <c r="K366" i="5"/>
  <c r="K367" i="5"/>
  <c r="K368" i="5"/>
  <c r="K369" i="5"/>
  <c r="K370" i="5"/>
  <c r="K371" i="5"/>
  <c r="K372" i="5"/>
  <c r="K373" i="5"/>
  <c r="K374" i="5"/>
  <c r="K337" i="5"/>
  <c r="K299" i="5"/>
  <c r="K300" i="5"/>
  <c r="K303" i="5"/>
  <c r="K304" i="5"/>
  <c r="K305" i="5"/>
  <c r="K306" i="5"/>
  <c r="K307" i="5"/>
  <c r="K308" i="5"/>
  <c r="K309" i="5"/>
  <c r="K310" i="5"/>
  <c r="K311" i="5"/>
  <c r="K312" i="5"/>
  <c r="K313" i="5"/>
  <c r="K314" i="5"/>
  <c r="K315" i="5"/>
  <c r="K316" i="5"/>
  <c r="K317" i="5"/>
  <c r="K318" i="5"/>
  <c r="K319" i="5"/>
  <c r="K320" i="5"/>
  <c r="K322" i="5"/>
  <c r="K324" i="5"/>
  <c r="K325" i="5"/>
  <c r="K326" i="5"/>
  <c r="K327" i="5"/>
  <c r="K328" i="5"/>
  <c r="K329" i="5"/>
  <c r="K330" i="5"/>
  <c r="K331" i="5"/>
  <c r="K332" i="5"/>
  <c r="K333" i="5"/>
  <c r="K334" i="5"/>
  <c r="K335" i="5"/>
  <c r="K298" i="5"/>
  <c r="K260" i="5"/>
  <c r="K261" i="5"/>
  <c r="K262" i="5"/>
  <c r="K263" i="5"/>
  <c r="K264" i="5"/>
  <c r="K265" i="5"/>
  <c r="K266" i="5"/>
  <c r="K267" i="5"/>
  <c r="K268" i="5"/>
  <c r="K269" i="5"/>
  <c r="K270" i="5"/>
  <c r="K271" i="5"/>
  <c r="K272" i="5"/>
  <c r="K273" i="5"/>
  <c r="K274" i="5"/>
  <c r="K275" i="5"/>
  <c r="K276" i="5"/>
  <c r="K277" i="5"/>
  <c r="K278" i="5"/>
  <c r="K279" i="5"/>
  <c r="K280" i="5"/>
  <c r="K281" i="5"/>
  <c r="K282" i="5"/>
  <c r="K283" i="5"/>
  <c r="K284" i="5"/>
  <c r="K285" i="5"/>
  <c r="K286" i="5"/>
  <c r="K287" i="5"/>
  <c r="K288" i="5"/>
  <c r="K289" i="5"/>
  <c r="K290" i="5"/>
  <c r="K291" i="5"/>
  <c r="K292" i="5"/>
  <c r="K293" i="5"/>
  <c r="K294" i="5"/>
  <c r="K295" i="5"/>
  <c r="K296" i="5"/>
  <c r="K259" i="5"/>
  <c r="K248" i="5"/>
  <c r="K249" i="5"/>
  <c r="K250" i="5"/>
  <c r="K251" i="5"/>
  <c r="K252" i="5"/>
  <c r="K253" i="5"/>
  <c r="K254" i="5"/>
  <c r="K255" i="5"/>
  <c r="K256" i="5"/>
  <c r="K257" i="5"/>
  <c r="K234" i="5"/>
  <c r="K235" i="5"/>
  <c r="K236" i="5"/>
  <c r="K237" i="5"/>
  <c r="K238" i="5"/>
  <c r="K239" i="5"/>
  <c r="K240" i="5"/>
  <c r="K241" i="5"/>
  <c r="K243" i="5"/>
  <c r="K244" i="5"/>
  <c r="K245" i="5"/>
  <c r="K247" i="5"/>
  <c r="K221" i="5"/>
  <c r="K222" i="5"/>
  <c r="K224" i="5"/>
  <c r="K225" i="5"/>
  <c r="K226" i="5"/>
  <c r="K227" i="5"/>
  <c r="K228" i="5"/>
  <c r="K229" i="5"/>
  <c r="K230" i="5"/>
  <c r="K231" i="5"/>
  <c r="K232" i="5"/>
  <c r="K233" i="5"/>
  <c r="K220" i="5"/>
  <c r="K182" i="5"/>
  <c r="K183" i="5"/>
  <c r="K184" i="5"/>
  <c r="K185" i="5"/>
  <c r="K186" i="5"/>
  <c r="K187" i="5"/>
  <c r="K188" i="5"/>
  <c r="K189" i="5"/>
  <c r="K190" i="5"/>
  <c r="K191" i="5"/>
  <c r="K192" i="5"/>
  <c r="K193" i="5"/>
  <c r="K194" i="5"/>
  <c r="K195" i="5"/>
  <c r="K196" i="5"/>
  <c r="K197" i="5"/>
  <c r="K198" i="5"/>
  <c r="K199" i="5"/>
  <c r="K200" i="5"/>
  <c r="K201" i="5"/>
  <c r="K202" i="5"/>
  <c r="K203" i="5"/>
  <c r="K204" i="5"/>
  <c r="K205" i="5"/>
  <c r="K206" i="5"/>
  <c r="K207" i="5"/>
  <c r="K208" i="5"/>
  <c r="K209" i="5"/>
  <c r="K210" i="5"/>
  <c r="K211" i="5"/>
  <c r="K212" i="5"/>
  <c r="K213" i="5"/>
  <c r="K214" i="5"/>
  <c r="K215" i="5"/>
  <c r="K216" i="5"/>
  <c r="K217" i="5"/>
  <c r="K218" i="5"/>
  <c r="K181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42" i="5"/>
  <c r="K105" i="5"/>
  <c r="K107" i="5"/>
  <c r="K109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7" i="5"/>
  <c r="K103" i="5"/>
  <c r="K92" i="5"/>
  <c r="K93" i="5"/>
  <c r="K94" i="5"/>
  <c r="K95" i="5"/>
  <c r="K96" i="5"/>
  <c r="K97" i="5"/>
  <c r="K98" i="5"/>
  <c r="K99" i="5"/>
  <c r="K100" i="5"/>
  <c r="K83" i="5"/>
  <c r="K81" i="5"/>
  <c r="K82" i="5"/>
  <c r="K8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50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3" i="5"/>
  <c r="K34" i="5"/>
  <c r="K35" i="5"/>
  <c r="K36" i="5"/>
  <c r="K37" i="5"/>
  <c r="K38" i="5"/>
  <c r="K39" i="5"/>
  <c r="K40" i="5"/>
  <c r="K41" i="5"/>
  <c r="K42" i="5"/>
  <c r="K14" i="5"/>
  <c r="L8" i="12"/>
  <c r="L10" i="12"/>
  <c r="L12" i="12"/>
  <c r="L14" i="12"/>
  <c r="L16" i="12"/>
  <c r="L18" i="12"/>
  <c r="L20" i="12"/>
  <c r="L22" i="12"/>
  <c r="L24" i="12"/>
  <c r="L13" i="12"/>
  <c r="L9" i="12"/>
  <c r="L11" i="12"/>
  <c r="L15" i="12"/>
  <c r="L17" i="12"/>
  <c r="L19" i="12"/>
  <c r="L21" i="12"/>
  <c r="L23" i="12"/>
</calcChain>
</file>

<file path=xl/comments1.xml><?xml version="1.0" encoding="utf-8"?>
<comments xmlns="http://schemas.openxmlformats.org/spreadsheetml/2006/main">
  <authors>
    <author>TEST</author>
  </authors>
  <commentList>
    <comment ref="A69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 
  Крепёжные отверстия = 9х15 мм</t>
        </r>
        <r>
          <rPr>
            <sz val="8"/>
            <color indexed="81"/>
            <rFont val="Tahoma"/>
            <family val="2"/>
            <charset val="204"/>
          </rPr>
          <t xml:space="preserve">
  </t>
        </r>
      </text>
    </comment>
  </commentList>
</comments>
</file>

<file path=xl/sharedStrings.xml><?xml version="1.0" encoding="utf-8"?>
<sst xmlns="http://schemas.openxmlformats.org/spreadsheetml/2006/main" count="3542" uniqueCount="1914">
  <si>
    <t>Деталь шарнирной арки 200х80</t>
  </si>
  <si>
    <t>Деталь шарнирной арки 300х80</t>
  </si>
  <si>
    <t>Деталь шарнирной арки 400х80</t>
  </si>
  <si>
    <t>Деталь шарнирной арки 500х80</t>
  </si>
  <si>
    <t>Деталь шарнирной арки 600х80</t>
  </si>
  <si>
    <t>Деталь шарнирной арки 100х100</t>
  </si>
  <si>
    <t>Деталь шарнирной арки 150х100</t>
  </si>
  <si>
    <t>Деталь шарнирной арки 200х100</t>
  </si>
  <si>
    <t>Деталь шарнирной арки 300х100</t>
  </si>
  <si>
    <t>Деталь шарнирной арки 400х100</t>
  </si>
  <si>
    <t>Деталь шарнирной арки 500х100</t>
  </si>
  <si>
    <t>Деталь шарнирной арки 600х100</t>
  </si>
  <si>
    <t>Шарнирная арка 50х35</t>
  </si>
  <si>
    <t>Шарнирная арка 80х35</t>
  </si>
  <si>
    <t>Шарнирная арка 100х35</t>
  </si>
  <si>
    <t>Шарнирная арка 150х35</t>
  </si>
  <si>
    <t>Шарнирная арка 200х35</t>
  </si>
  <si>
    <t>Шарнирная арка 300х35</t>
  </si>
  <si>
    <t>Шарнирная арка 50х50</t>
  </si>
  <si>
    <t>Шарнирная арка 100х50</t>
  </si>
  <si>
    <t>Шарнирная арка 150х50</t>
  </si>
  <si>
    <t>Шарнирная арка 200х50</t>
  </si>
  <si>
    <t>Шарнирная арка 300х50</t>
  </si>
  <si>
    <t>Шарнирная арка 400х50</t>
  </si>
  <si>
    <t>Шарнирная арка 500х50</t>
  </si>
  <si>
    <t>Шарнирная арка 600х50</t>
  </si>
  <si>
    <t>Шарнирная арка 80х80</t>
  </si>
  <si>
    <t>Шарнирная арка 100х80</t>
  </si>
  <si>
    <t>Шарнирная арка 150х80</t>
  </si>
  <si>
    <t>Шарнирная арка 200х80</t>
  </si>
  <si>
    <t>Шарнирная арка 300х80</t>
  </si>
  <si>
    <t>Шарнирная арка 400х80</t>
  </si>
  <si>
    <t>Шарнирная арка 500х80</t>
  </si>
  <si>
    <t>Шарнирная арка 600х80</t>
  </si>
  <si>
    <t>Шарнирная арка 100х100</t>
  </si>
  <si>
    <t>Шарнирная арка 150х100</t>
  </si>
  <si>
    <t>Шарнирная арка 200х100</t>
  </si>
  <si>
    <t>Шарнирная арка 300х100</t>
  </si>
  <si>
    <t>Шарнирная арка 400х100</t>
  </si>
  <si>
    <t>Шарнирная арка 500х100</t>
  </si>
  <si>
    <t>Шарнирная арка 600х100</t>
  </si>
  <si>
    <t>Ответвитель горизонтальный 50х35</t>
  </si>
  <si>
    <t>Ответвитель горизонтальный 80х35</t>
  </si>
  <si>
    <t>Ответвитель горизонтальный 100х35</t>
  </si>
  <si>
    <t>Ответвитель горизонтальный 150х35</t>
  </si>
  <si>
    <t>Ответвитель горизонтальный 200х35</t>
  </si>
  <si>
    <t>Ответвитель горизонтальный 300х35</t>
  </si>
  <si>
    <t>Ответвитель горизонтальный 50х50</t>
  </si>
  <si>
    <t>Ответвитель горизонтальный 100х50</t>
  </si>
  <si>
    <t>Ответвитель горизонтальный 150х50</t>
  </si>
  <si>
    <t>Ответвитель горизонтальный 200х50</t>
  </si>
  <si>
    <t>Ответвитель горизонтальный 300х50</t>
  </si>
  <si>
    <t>Крепление для вертикальной установки лотка</t>
  </si>
  <si>
    <t>Элементы вертикального крепления лотка</t>
  </si>
  <si>
    <t>Ответвитель горизонтальный 400х50</t>
  </si>
  <si>
    <t>Ответвитель горизонтальный 500х50</t>
  </si>
  <si>
    <t>Ответвитель горизонтальный 600х50</t>
  </si>
  <si>
    <t>Ответвитель горизонтальный 80х80</t>
  </si>
  <si>
    <t>Ответвитель горизонтальный 100х80</t>
  </si>
  <si>
    <t>Ответвитель горизонтальный 150х80</t>
  </si>
  <si>
    <t>Ответвитель горизонтальный 200х80</t>
  </si>
  <si>
    <t>Ответвитель горизонтальный 300х80</t>
  </si>
  <si>
    <t>Ответвитель горизонтальный 400х80</t>
  </si>
  <si>
    <t>Ответвительгоризонтальный 500х80</t>
  </si>
  <si>
    <t>Ответвитель горизонтальный 600х80</t>
  </si>
  <si>
    <t>Ответвитель горизонтальный 100х100</t>
  </si>
  <si>
    <t>Ответвитель горизонтальный 150х100</t>
  </si>
  <si>
    <r>
      <t>Зажим швеллерный/балочный, толщина швеллера/балки - 5-13мм, под шпильку М10,</t>
    </r>
    <r>
      <rPr>
        <b/>
        <sz val="10"/>
        <color indexed="10"/>
        <rFont val="Arial"/>
        <family val="2"/>
        <charset val="204"/>
      </rPr>
      <t xml:space="preserve"> </t>
    </r>
    <r>
      <rPr>
        <b/>
        <sz val="10"/>
        <color indexed="12"/>
        <rFont val="Arial"/>
        <family val="2"/>
        <charset val="204"/>
      </rPr>
      <t>с подвижной частью для установки шпильки,</t>
    </r>
    <r>
      <rPr>
        <b/>
        <sz val="10"/>
        <color indexed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допустимая нагрузка - 270кг. </t>
    </r>
    <r>
      <rPr>
        <b/>
        <sz val="10"/>
        <color indexed="62"/>
        <rFont val="Arial"/>
        <family val="2"/>
        <charset val="204"/>
      </rPr>
      <t>(Принцип установки - набивается на швеллер / балку при помощи молотка)</t>
    </r>
  </si>
  <si>
    <t>Ответвитель горизонтальный 200х100</t>
  </si>
  <si>
    <t>Ответвитель горизонтальный 300х100</t>
  </si>
  <si>
    <t>Ответвитель горизонтальный 400х100</t>
  </si>
  <si>
    <t>Ответвитель горизонтальный 500х100</t>
  </si>
  <si>
    <t>Ответвитель горизонтальный 600х100</t>
  </si>
  <si>
    <t>Крышка ответвителя горизонтального 50</t>
  </si>
  <si>
    <t>Крышка ответвителя горизонтального 80</t>
  </si>
  <si>
    <t>Крышка ответвителя горизонтального 100</t>
  </si>
  <si>
    <t>Крышка ответвителя горизонтального 150</t>
  </si>
  <si>
    <t>Крышка ответвителя горизонтального 200</t>
  </si>
  <si>
    <t>Крышка ответвителя горизонтального 300</t>
  </si>
  <si>
    <t>Крышка ответвителя горизонтального 400</t>
  </si>
  <si>
    <t>Крышка ответвителя горизонтального 500</t>
  </si>
  <si>
    <t>Крышка ответвителя горизонтального 600</t>
  </si>
  <si>
    <t>Т-отвод вертикальный с разворотом 50/50х35</t>
  </si>
  <si>
    <t>50/50</t>
  </si>
  <si>
    <t>Т-отвод вертикальный с разворотом 80/80х35</t>
  </si>
  <si>
    <t>80/80</t>
  </si>
  <si>
    <t>Т-отвод вертикальный с разворотом 100/100х35</t>
  </si>
  <si>
    <t>100/100</t>
  </si>
  <si>
    <t>Т-отвод вертикальный с разворотом 150/150х35</t>
  </si>
  <si>
    <t>150/150</t>
  </si>
  <si>
    <t>Т-отвод вертикальный с разворотом 200/100х35</t>
  </si>
  <si>
    <t>200/100</t>
  </si>
  <si>
    <t>Т-отвод вертикальный с разворотом 200/150х35</t>
  </si>
  <si>
    <t>200/150</t>
  </si>
  <si>
    <t>Т-отвод вертикальный с разворотом 300/200х35</t>
  </si>
  <si>
    <t>300/200</t>
  </si>
  <si>
    <t>Т-отвод вертикальный с разворотом 50/50х50</t>
  </si>
  <si>
    <t>Т-отвод вертикальный с разворотом 100/100х50</t>
  </si>
  <si>
    <t>Т-отвод вертикальный с разворотом 150/150х50</t>
  </si>
  <si>
    <t>Т-отвод вертикальный с разворотом 200/100х50</t>
  </si>
  <si>
    <t>Т-отвод вертикальный с разворотом 200/150х50</t>
  </si>
  <si>
    <t>Т-отвод вертикальный с разворотом 300/200х50</t>
  </si>
  <si>
    <t>Т-отвод вертикальный с разворотом 400/300х50</t>
  </si>
  <si>
    <t>400/300</t>
  </si>
  <si>
    <t>Т-отвод вертикальный с разворотом 500/300х50</t>
  </si>
  <si>
    <t>500/300</t>
  </si>
  <si>
    <t>Т-отвод вертикальный с разворотом 600/400х50</t>
  </si>
  <si>
    <t>600/400</t>
  </si>
  <si>
    <t>Т-отвод вертикальный с разворотом 80/80х80</t>
  </si>
  <si>
    <t>Т-отвод вертикальный с разворотом 100/100х80</t>
  </si>
  <si>
    <t>Т-отвод вертикальный с разворотом 150/150х80</t>
  </si>
  <si>
    <t>Т-отвод вертикальный с разворотом 200/100х80</t>
  </si>
  <si>
    <t>Т-отвод вертикальный с разворотом 200/150х80</t>
  </si>
  <si>
    <t>Т-отвод вертикальный с разворотом 300/200х80</t>
  </si>
  <si>
    <t>Т-отвод вертикальный с разворотом 400/300х80</t>
  </si>
  <si>
    <t>Т-отвод вертикальный с разворотом 500/300х80</t>
  </si>
  <si>
    <t>Т-отвод вертикальный с разворотом 600/400х80</t>
  </si>
  <si>
    <t>Т-отвод вертикальный с разворотом 100/100х100</t>
  </si>
  <si>
    <t>Т-отвод вертикальный с разворотом 150/150х100</t>
  </si>
  <si>
    <t>Т-отвод вертикальный с разворотом 200/100х100</t>
  </si>
  <si>
    <t>Т-отвод вертикальный с разворотом 200/150х100</t>
  </si>
  <si>
    <t>Т-отвод вертикальный с разворотом 300/200х100</t>
  </si>
  <si>
    <t>Т-отвод вертикальный с разворотом 400/300х100</t>
  </si>
  <si>
    <t>Т-отвод вертикальный с разворотом 500/300х100</t>
  </si>
  <si>
    <t>Т-отвод вертикальный с разворотом 600/400х100</t>
  </si>
  <si>
    <t>Крышка к Т-отводу вертикальному с разворотом 50</t>
  </si>
  <si>
    <t>Крышка к Т-отводу вертикальному с разворотом 80</t>
  </si>
  <si>
    <t>Крышка к Т-отводу вертикальному с разворотом 100</t>
  </si>
  <si>
    <t>Крышка к Т-отводу вертикальному с разворотом 150</t>
  </si>
  <si>
    <t>Крышка к Т-отводу вертикальному с разворотом 300</t>
  </si>
  <si>
    <t>Крышка к Т-отводу вертикальному с разворотом 400</t>
  </si>
  <si>
    <t>Крышка к Т-отводу вертикальному с разворотом 500</t>
  </si>
  <si>
    <t>Крышка к Т-отводу вертикальному с разворотом 600</t>
  </si>
  <si>
    <t xml:space="preserve">Спуск 90° с разворотом </t>
  </si>
  <si>
    <t>Спуск  90° правосторонний с разворотом</t>
  </si>
  <si>
    <t>Спуск 90° левосторонний с разворотом</t>
  </si>
  <si>
    <t>Деталь шарнирной арки</t>
  </si>
  <si>
    <t>Шарнирная арка</t>
  </si>
  <si>
    <t>Ответвитель горизонтальный</t>
  </si>
  <si>
    <t>Т-отвод вертикальный</t>
  </si>
  <si>
    <t>Пластина шарнирного соединителя</t>
  </si>
  <si>
    <t>Соединительная пластина</t>
  </si>
  <si>
    <t>Защитная пластина</t>
  </si>
  <si>
    <t>Консоли и планки кронштейнов</t>
  </si>
  <si>
    <t>используется только для подвеса лотка на шпильках, для установки консолей НЕ ИСПОЛЬЗУЕТСЯ!!!</t>
  </si>
  <si>
    <t>Пластины сужающие (для перехода на меньшее/большее сечение).</t>
  </si>
  <si>
    <t>Кронштейны гнутые</t>
  </si>
  <si>
    <t>Станина потолочная регулируемая</t>
  </si>
  <si>
    <t>Перфопланка для подвеса на шпильках</t>
  </si>
  <si>
    <t>Кронштейны гнутые С-образный</t>
  </si>
  <si>
    <t>Кронштейн потолочный</t>
  </si>
  <si>
    <t>Планка кронштейна 600</t>
  </si>
  <si>
    <t>Планка кронштейна 800</t>
  </si>
  <si>
    <t>Планка кронштейна 1000</t>
  </si>
  <si>
    <t>Планка кронштейна 1200</t>
  </si>
  <si>
    <t>Планка кронштейна 1500</t>
  </si>
  <si>
    <t>Планка кронштейна 2000</t>
  </si>
  <si>
    <t>Планка кронштейна 3000</t>
  </si>
  <si>
    <t>Крышка детали шарнирной арки 50</t>
  </si>
  <si>
    <t>Крышка детали шарнирной арки 80</t>
  </si>
  <si>
    <t>Крышка детали шарнирной арки 100</t>
  </si>
  <si>
    <t>Крышка детали шарнирной арки 150</t>
  </si>
  <si>
    <t>Крышка детали шарнирной арки 200</t>
  </si>
  <si>
    <t>Крышка детали шарнирной арки 300</t>
  </si>
  <si>
    <t>Соединитель планки кронштейна                            (внутреннего соединения)</t>
  </si>
  <si>
    <t>Скоба потолочная (подвеска) под шпильку</t>
  </si>
  <si>
    <t>Гайка зубчатая с буртиком</t>
  </si>
  <si>
    <t>Винт и гайка М6 , для соединения лотков между собой и для присоединения к консолям</t>
  </si>
  <si>
    <t>Шпилька</t>
  </si>
  <si>
    <t>Гайка соединительная для шпилек</t>
  </si>
  <si>
    <t xml:space="preserve">Гайка зубчатая с буртиком М6, DIN 6923 </t>
  </si>
  <si>
    <t>Гайка зубчатая с буртиком М8, DIN 6923</t>
  </si>
  <si>
    <t>Гайка зубчатая с буртиком М10, DIN 6923</t>
  </si>
  <si>
    <t>Шпилька М6 х 1000мм, DIN 975</t>
  </si>
  <si>
    <t>Шпилька М8 х 1000мм, DIN 975</t>
  </si>
  <si>
    <t>Шпилька М10 х 1000мм, DIN 975</t>
  </si>
  <si>
    <t>Шпилька М6 х 2000мм, DIN 975</t>
  </si>
  <si>
    <t>Шпилька М8 х 2000мм, DIN 975</t>
  </si>
  <si>
    <t>Шпилька М10 х 2000мм, DIN 975</t>
  </si>
  <si>
    <t>Гайка соединительная М6х18х10, DIN 6334</t>
  </si>
  <si>
    <t>Гайка соединительная М8х24х12, DIN 6334</t>
  </si>
  <si>
    <t>Гайка соединительная М10х30х14, DIN 6334</t>
  </si>
  <si>
    <t>Шайба плоская М  6, DIN 125</t>
  </si>
  <si>
    <t>Шайба плоская М  8, DIN 125</t>
  </si>
  <si>
    <t>Шайба плоская М  10, DIN 125</t>
  </si>
  <si>
    <t>Шайба пружинная (гровер) М  6, DIN 127</t>
  </si>
  <si>
    <t>Шайба пружинная (гровер) М  8, DIN 127</t>
  </si>
  <si>
    <t>Шайба пружинная (гровер) М  10, DIN 127</t>
  </si>
  <si>
    <t>Гровер</t>
  </si>
  <si>
    <t>Шайба</t>
  </si>
  <si>
    <t>Болт метрический</t>
  </si>
  <si>
    <t>Винт с полукруглой головкой с бортиком  М6х10, DIN 967, шлиц Pozidrive</t>
  </si>
  <si>
    <t xml:space="preserve">Гайка шестигранная М6, DIN 934 </t>
  </si>
  <si>
    <t xml:space="preserve">Гайка шестигранная М 8, DIN 934 </t>
  </si>
  <si>
    <t xml:space="preserve">Гайка шестигранная М10, DIN 934 </t>
  </si>
  <si>
    <t>Гайка шестигранная</t>
  </si>
  <si>
    <t xml:space="preserve">Болт метрический М8х60, DIN 933 </t>
  </si>
  <si>
    <t>Струбцина</t>
  </si>
  <si>
    <t>Струбцина TKN M 8</t>
  </si>
  <si>
    <t>Подвеска трапециевидная</t>
  </si>
  <si>
    <t>Анкер стальной забивной EА  M8</t>
  </si>
  <si>
    <t>Анкер болтовой</t>
  </si>
  <si>
    <t>Анкер забивной (цанговый)</t>
  </si>
  <si>
    <t>Анкер болтовой КТ 8 х 65</t>
  </si>
  <si>
    <t>Анкер болтовой КТ 8 х 85</t>
  </si>
  <si>
    <t>Анкер болтовой КТ 10 х 60</t>
  </si>
  <si>
    <t>Анкер болтовой КТ 10 х 75</t>
  </si>
  <si>
    <t>Анкер болтовой КТ 10 х 95</t>
  </si>
  <si>
    <t xml:space="preserve">Анкер латунный забивной EL M6х24 </t>
  </si>
  <si>
    <t xml:space="preserve">Анкер латунный забивной EL M8х30 </t>
  </si>
  <si>
    <t>Анкер латунный забивной EL M10х34</t>
  </si>
  <si>
    <t>Карабин винтовой</t>
  </si>
  <si>
    <t>Цепь длиннозвенная</t>
  </si>
  <si>
    <t>Карабин винтовой 4  х 39,5</t>
  </si>
  <si>
    <t>Цепь длиннозв. 3  х 32 мм, DIN 763, в рулоне 60м</t>
  </si>
  <si>
    <t>80184КР</t>
  </si>
  <si>
    <t>Анкер самоустанавливающийся, с крюком</t>
  </si>
  <si>
    <t>Анкер самоуст., с кольцом KD-А  6x40</t>
  </si>
  <si>
    <t>Крышка детали шарнирной арки 400</t>
  </si>
  <si>
    <t>Крышка детали шарнирной арки 500</t>
  </si>
  <si>
    <t>Крышка детали шарнирной арки 600</t>
  </si>
  <si>
    <t>Крышка к Т-отводу вертикальному с разворотом 200/100</t>
  </si>
  <si>
    <t>Крышка к Т-отводу вертикальному с разворотом 200/150</t>
  </si>
  <si>
    <t>Лоток неперфорированный (цельный)</t>
  </si>
  <si>
    <t>Крышка лотка</t>
  </si>
  <si>
    <t>Пластина сужающая ЛЕВОСТОРОННЯЯ 35х35</t>
  </si>
  <si>
    <t>Пластина сужающая ЛЕВОСТОРОННЯЯ 35х50</t>
  </si>
  <si>
    <t>Пластина сужающая ЛЕВОСТОРОННЯЯ 35х60</t>
  </si>
  <si>
    <t>Пластина сужающая ЛЕВОСТОРОННЯЯ 35х70</t>
  </si>
  <si>
    <t>Пластина сужающая ЛЕВОСТОРОННЯЯ 35х75</t>
  </si>
  <si>
    <t>Пластина сужающая ЛЕВОСТОРОННЯЯ 35х100</t>
  </si>
  <si>
    <t>Пластина сужающая ЛЕВОСТОРОННЯЯ 35х110</t>
  </si>
  <si>
    <t>Пластина сужающая ЛЕВОСТОРОННЯЯ 35х120</t>
  </si>
  <si>
    <t>Пластина сужающая ЛЕВОСТОРОННЯЯ 35х125</t>
  </si>
  <si>
    <t>Пластина сужающая ЛЕВОСТОРОННЯЯ 35х150</t>
  </si>
  <si>
    <t>Пластина сужающая ЛЕВОСТОРОННЯЯ 35х200</t>
  </si>
  <si>
    <t>Пластина сужающая ЛЕВОСТОРОННЯЯ 35х220</t>
  </si>
  <si>
    <t>Пластина сужающая ЛЕВОСТОРОННЯЯ 35х250</t>
  </si>
  <si>
    <t>Пластина сужающая ЛЕВОСТОРОННЯЯ 50х50</t>
  </si>
  <si>
    <t>Пластина сужающая ЛЕВОСТОРОННЯЯ 50х75</t>
  </si>
  <si>
    <t>Пластина сужающая ЛЕВОСТОРОННЯЯ 50х100</t>
  </si>
  <si>
    <t>Пластина сужающая ЛЕВОСТОРОННЯЯ 50х125</t>
  </si>
  <si>
    <t>Пластина сужающая ЛЕВОСТОРОННЯЯ 50х150</t>
  </si>
  <si>
    <t>Пластина сужающая ЛЕВОСТОРОННЯЯ 50х175</t>
  </si>
  <si>
    <t>Пластина сужающая ЛЕВОСТОРОННЯЯ 50х200</t>
  </si>
  <si>
    <t>Пластина сужающая ЛЕВОСТОРОННЯЯ 50х225</t>
  </si>
  <si>
    <t>Пластина сужающая ЛЕВОСТОРОННЯЯ 50х250</t>
  </si>
  <si>
    <t>Пластина сужающая ЛЕВОСТОРОННЯЯ 50х300</t>
  </si>
  <si>
    <t>Пластина сужающая ЛЕВОСТОРОННЯЯ 50х350</t>
  </si>
  <si>
    <t>Пластина сужающая ЛЕВОСТОРОННЯЯ 50х400</t>
  </si>
  <si>
    <t>Пластина сужающая ЛЕВОСТОРОННЯЯ 50х450</t>
  </si>
  <si>
    <t>Пластина сужающая ЛЕВОСТОРОННЯЯ 80х35</t>
  </si>
  <si>
    <t>Пластина сужающая ЛЕВОСТОРОННЯЯ 80х50</t>
  </si>
  <si>
    <t>Пластина сужающая ЛЕВОСТОРОННЯЯ 80х60</t>
  </si>
  <si>
    <t>Пластина сужающая ЛЕВОСТОРОННЯЯ 80х70</t>
  </si>
  <si>
    <t>Пластина сужающая ЛЕВОСТОРОННЯЯ 80х75</t>
  </si>
  <si>
    <t>Пластина сужающая ЛЕВОСТОРОННЯЯ 80х100</t>
  </si>
  <si>
    <t>Пластина сужающая ЛЕВОСТОРОННЯЯ 80х120</t>
  </si>
  <si>
    <t>Пластина сужающая ЛЕВОСТОРОННЯЯ 80х125</t>
  </si>
  <si>
    <t>Пластина сужающая ЛЕВОСТОРОННЯЯ 80х150</t>
  </si>
  <si>
    <t>Пластина сужающая ЛЕВОСТОРОННЯЯ 80х175</t>
  </si>
  <si>
    <t>Пластина сужающая ЛЕВОСТОРОННЯЯ 80х200</t>
  </si>
  <si>
    <t>Пластина сужающая ЛЕВОСТОРОННЯЯ 80х225</t>
  </si>
  <si>
    <t>Пластина сужающая ЛЕВОСТОРОННЯЯ 80х250</t>
  </si>
  <si>
    <t>Пластина сужающая ЛЕВОСТОРОННЯЯ 80х300</t>
  </si>
  <si>
    <t>Пластина сужающая ЛЕВОСТОРОННЯЯ 80х350</t>
  </si>
  <si>
    <t>Пластина сужающая ЛЕВОСТОРОННЯЯ 80х400</t>
  </si>
  <si>
    <t>Пластина сужающая ЛЕВОСТОРОННЯЯ 80х450</t>
  </si>
  <si>
    <t>Пластина сужающая ЛЕВОСТОРОННЯЯ 100х50</t>
  </si>
  <si>
    <t>Пластина сужающая ЛЕВОСТОРОННЯЯ 100х75</t>
  </si>
  <si>
    <t>Пластина сужающая ЛЕВОСТОРОННЯЯ 100х100</t>
  </si>
  <si>
    <t>Пластина сужающая ЛЕВОСТОРОННЯЯ 100х125</t>
  </si>
  <si>
    <t>Пластина сужающая ЛЕВОСТОРОННЯЯ 100х150</t>
  </si>
  <si>
    <t>Пластина сужающая ЛЕВОСТОРОННЯЯ 100х175</t>
  </si>
  <si>
    <t>Пластина сужающая ЛЕВОСТОРОННЯЯ 100х200</t>
  </si>
  <si>
    <t>Пластина сужающая ЛЕВОСТОРОННЯЯ 100х225</t>
  </si>
  <si>
    <t>Пластина сужающая ЛЕВОСТОРОННЯЯ 100х250</t>
  </si>
  <si>
    <t>Пластина сужающая ЛЕВОСТОРОННЯЯ 100х300</t>
  </si>
  <si>
    <t>Пластина сужающая ЛЕВОСТОРОННЯЯ 100х350</t>
  </si>
  <si>
    <t>Пластина сужающая ЛЕВОСТОРОННЯЯ 100х400</t>
  </si>
  <si>
    <t>Пластина сужающая ЛЕВОСТОРОННЯЯ 100х450</t>
  </si>
  <si>
    <t>Пластина сужающая ПРАВОСТОРОННЯЯ 35х35</t>
  </si>
  <si>
    <t>Пластина сужающая ПРАВОСТОРОННЯЯ 35х50</t>
  </si>
  <si>
    <t>Пластина сужающая ПРАВОСТОРОННЯЯ 35х60</t>
  </si>
  <si>
    <t>Пластина сужающая ПРАВОСТОРОННЯЯ 35х70</t>
  </si>
  <si>
    <t>Пластина сужающая ПРАВОСТОРОННЯЯ 35х75</t>
  </si>
  <si>
    <t>Пластина сужающая ПРАВОСТОРОННЯЯ 35х100</t>
  </si>
  <si>
    <t>Пластина сужающая ПРАВОСТОРОННЯЯ 35х120</t>
  </si>
  <si>
    <t>Пластина сужающая ПРАВОСТОРОННЯЯ 35х125</t>
  </si>
  <si>
    <t>Пластина сужающая ПРАВОСТОРОННЯЯ 35х150</t>
  </si>
  <si>
    <t>Пластина сужающая ПРАВОСТОРОННЯЯ 35х200</t>
  </si>
  <si>
    <t>Пластина сужающая ПРАВОСТОРОННЯЯ 35х220</t>
  </si>
  <si>
    <t>Пластина сужающая ПРАВОСТОРОННЯЯ 35х250</t>
  </si>
  <si>
    <t>Пластина сужающая ПРАВОСТОРОННЯЯ 50х50</t>
  </si>
  <si>
    <t>Пластина сужающая ПРАВОСТОРОННЯЯ 50х75</t>
  </si>
  <si>
    <t>Пластина сужающая ПРАВОСТОРОННЯЯ 50х100</t>
  </si>
  <si>
    <t>Пластина сужающая ПРАВОСТОРОННЯЯ 50х125</t>
  </si>
  <si>
    <t>Пластина сужающая ПРАВОСТОРОННЯЯ 50х150</t>
  </si>
  <si>
    <t>Пластина сужающая ПРАВОСТОРОННЯЯ 50х175</t>
  </si>
  <si>
    <t>Пластина сужающая ПРАВОСТОРОННЯЯ 50х225</t>
  </si>
  <si>
    <t>Пластина сужающая ПРАВОСТОРОННЯЯ 50х250</t>
  </si>
  <si>
    <t>Пластина сужающая ПРАВОСТОРОННЯЯ 50х300</t>
  </si>
  <si>
    <t>Пластина сужающая ПРАВОСТОРОННЯЯ 50х350</t>
  </si>
  <si>
    <t>Пластина сужающая ПРАВОСТОРОННЯЯ 50х400</t>
  </si>
  <si>
    <t>Пластина сужающая ПРАВОСТОРОННЯЯ 50х450</t>
  </si>
  <si>
    <t>Пластина сужающая ПРАВОСТОРОННЯЯ 80х35</t>
  </si>
  <si>
    <t>Пластина сужающая ПРАВОСТОРОННЯЯ 80х50</t>
  </si>
  <si>
    <t>Пластина сужающая ПРАВОСТОРОННЯЯ 80х70</t>
  </si>
  <si>
    <t>Пластина сужающая ПРАВОСТОРОННЯЯ 80х75</t>
  </si>
  <si>
    <t>Пластина сужающая ПРАВОСТОРОННЯЯ 80х120</t>
  </si>
  <si>
    <t>Пластина сужающая ПРАВОСТОРОННЯЯ 80х125</t>
  </si>
  <si>
    <t>Пластина сужающая ПРАВОСТОРОННЯЯ 80х150</t>
  </si>
  <si>
    <t>Пластина сужающая ПРАВОСТОРОННЯЯ 80х200</t>
  </si>
  <si>
    <t>Пластина сужающая ПРАВОСТОРОННЯЯ 80х225</t>
  </si>
  <si>
    <t>Пластина сужающая ПРАВОСТОРОННЯЯ 80х250</t>
  </si>
  <si>
    <t>Пластина сужающая ПРАВОСТОРОННЯЯ 80х300</t>
  </si>
  <si>
    <t>Пластина сужающая ПРАВОСТОРОННЯЯ 80х350</t>
  </si>
  <si>
    <t>Пластина сужающая ПРАВОСТОРОННЯЯ 80х400</t>
  </si>
  <si>
    <t>Пластина сужающая ПРАВОСТОРОННЯЯ 80х450</t>
  </si>
  <si>
    <t>Пластина сужающая ПРАВОСТОРОННЯЯ 100х75</t>
  </si>
  <si>
    <t>Пластина сужающая ПРАВОСТОРОННЯЯ 100х125</t>
  </si>
  <si>
    <t>Пластина сужающая ПРАВОСТОРОННЯЯ 100х150</t>
  </si>
  <si>
    <t>Пластина сужающая ПРАВОСТОРОННЯЯ 100х175</t>
  </si>
  <si>
    <t>Пластина сужающая ПРАВОСТОРОННЯЯ 100х200</t>
  </si>
  <si>
    <t>Пластина сужающая ПРАВОСТОРОННЯЯ 100х225</t>
  </si>
  <si>
    <t>Пластина сужающая ПРАВОСТОРОННЯЯ 100х250</t>
  </si>
  <si>
    <t>Пластина сужающая ПРАВОСТОРОННЯЯ 100х300</t>
  </si>
  <si>
    <t>Пластина сужающая ПРАВОСТОРОННЯЯ 100х350</t>
  </si>
  <si>
    <t>Пластина сужающая ПРАВОСТОРОННЯЯ 100х400</t>
  </si>
  <si>
    <t>Пластина сужающая ПРАВОСТОРОННЯЯ 100х450</t>
  </si>
  <si>
    <t>Пластина сужающая ПРАВОСТОРОННЯЯ 80х60</t>
  </si>
  <si>
    <t>Пластина сужающая ПРАВОСТОРОННЯЯ 80х100</t>
  </si>
  <si>
    <t>Пластина сужающая ПРАВОСТОРОННЯЯ 80х175</t>
  </si>
  <si>
    <t>Пластина сужающая ПРАВОСТОРОННЯЯ 100х50</t>
  </si>
  <si>
    <t>Пластина сужающая ПРАВОСТОРОННЯЯ 100х100</t>
  </si>
  <si>
    <t>Пластина сужающая ПРАВОСТОРОННЯЯ 50х200</t>
  </si>
  <si>
    <t>Пластина сужающая ПРАВОСТОРОННЯЯ 35х110</t>
  </si>
  <si>
    <t>Наименование</t>
  </si>
  <si>
    <t>Цена за ед. с НДС, грн.</t>
  </si>
  <si>
    <t>м</t>
  </si>
  <si>
    <t>шт</t>
  </si>
  <si>
    <t>Уголок монтажный</t>
  </si>
  <si>
    <t>Ед. изм.</t>
  </si>
  <si>
    <t>Толщина металла, мм</t>
  </si>
  <si>
    <t>Консоль кронштейна 100</t>
  </si>
  <si>
    <t>Планка кронштейна 400</t>
  </si>
  <si>
    <t>Планка перфорированная 100</t>
  </si>
  <si>
    <t>Планка перфорированная 200</t>
  </si>
  <si>
    <t>Планка перфорированная 300</t>
  </si>
  <si>
    <t>Планка перфорированная 400</t>
  </si>
  <si>
    <t>Планка перфорированная 500</t>
  </si>
  <si>
    <t>Планка перфорированная 600</t>
  </si>
  <si>
    <t>Планка перфорированная 2000</t>
  </si>
  <si>
    <t>Артикул</t>
  </si>
  <si>
    <t xml:space="preserve"> </t>
  </si>
  <si>
    <t>Вид</t>
  </si>
  <si>
    <t>Перегородка 35</t>
  </si>
  <si>
    <t>Перегородка 50</t>
  </si>
  <si>
    <t>Перегородка 80</t>
  </si>
  <si>
    <t>Перегородка 100</t>
  </si>
  <si>
    <t>Поворот 90° 50х35 </t>
  </si>
  <si>
    <t>Поворот 90° 80х35</t>
  </si>
  <si>
    <t>Поворот 90° 100х35</t>
  </si>
  <si>
    <t>Поворот 90° 150х35</t>
  </si>
  <si>
    <t>Поворот 90° 200х35</t>
  </si>
  <si>
    <t>Поворот 90° 300х35</t>
  </si>
  <si>
    <t>Поворот 90° 50х50</t>
  </si>
  <si>
    <t>Поворот 90° 100х50</t>
  </si>
  <si>
    <t>Поворот 90° 150х50</t>
  </si>
  <si>
    <t>Поворот 90° 200х50</t>
  </si>
  <si>
    <t>Поворот 90° 300х50</t>
  </si>
  <si>
    <t>Поворот 90° 400х50</t>
  </si>
  <si>
    <t>Поворот 90° 500х50</t>
  </si>
  <si>
    <t>Поворот 90° 600х50</t>
  </si>
  <si>
    <t>Поворот 90° 80х80</t>
  </si>
  <si>
    <t>Поворот 90° 100х80</t>
  </si>
  <si>
    <t>Поворот 90° 150х80</t>
  </si>
  <si>
    <t>Поворот 90° 200х80</t>
  </si>
  <si>
    <t>Поворот 90° 300х80</t>
  </si>
  <si>
    <t>Поворот 90° 400х80</t>
  </si>
  <si>
    <t>Поворот 90° 500х80</t>
  </si>
  <si>
    <t>Поворот 90° 600х80</t>
  </si>
  <si>
    <t>Поворот 90° 100х100</t>
  </si>
  <si>
    <t>Поворот 90° 150х100</t>
  </si>
  <si>
    <t>Поворот 90° 200х100</t>
  </si>
  <si>
    <t>Поворот 90° 300х100</t>
  </si>
  <si>
    <t>Поворот 90° 400х100</t>
  </si>
  <si>
    <t>Поворот 90° 500х100</t>
  </si>
  <si>
    <t>Поворот 90° 600х100</t>
  </si>
  <si>
    <t>Крышка поворота 90° 50</t>
  </si>
  <si>
    <t>Крышка поворота 90° 80</t>
  </si>
  <si>
    <t>Крышка поворота 90° 100</t>
  </si>
  <si>
    <t>Крышка поворота 90° 150</t>
  </si>
  <si>
    <t>Крышка поворота 90° 200</t>
  </si>
  <si>
    <t>Крышка поворота 90° 300</t>
  </si>
  <si>
    <t>Крышка поворота 90° 400</t>
  </si>
  <si>
    <t>Крышка поворота 90° 500</t>
  </si>
  <si>
    <t>Крышка поворота 90° 600</t>
  </si>
  <si>
    <t>Поворот 45° 50х35</t>
  </si>
  <si>
    <t>Поворот 45° 80х35</t>
  </si>
  <si>
    <t>Поворот 45° 100х35</t>
  </si>
  <si>
    <t>Поворот 45° 150х35</t>
  </si>
  <si>
    <t>Поворот 45° 200х35</t>
  </si>
  <si>
    <t>Поворот 45° 300х35</t>
  </si>
  <si>
    <t>Поворот 45° 50х50</t>
  </si>
  <si>
    <t>Поворот 45° 100х50</t>
  </si>
  <si>
    <t>Поворот 45° 150х50</t>
  </si>
  <si>
    <t>Поворот 45° 200х50</t>
  </si>
  <si>
    <t>Поворот 45° 300х50</t>
  </si>
  <si>
    <t>Поворот 45° 400х50</t>
  </si>
  <si>
    <t>Поворот 45° 500х50</t>
  </si>
  <si>
    <t>Поворот 45° 600х50</t>
  </si>
  <si>
    <t>Поворот 45° 80х80</t>
  </si>
  <si>
    <t>Поворот 45° 100х80</t>
  </si>
  <si>
    <t>Поворот 45° 150х80</t>
  </si>
  <si>
    <t>Поворот 45° 200х80</t>
  </si>
  <si>
    <t>Поворот 45° 300х80</t>
  </si>
  <si>
    <t>Поворот 45° 400х80</t>
  </si>
  <si>
    <t>Поворот 45° 500х80</t>
  </si>
  <si>
    <t>Поворот 45° 600х80</t>
  </si>
  <si>
    <t>Поворот 45° 100х100</t>
  </si>
  <si>
    <t>Поворот 45° 150х100</t>
  </si>
  <si>
    <t>Поворот 45° 200х100</t>
  </si>
  <si>
    <t>Поворот 45° 300х100</t>
  </si>
  <si>
    <t>Поворот 45° 400х100</t>
  </si>
  <si>
    <t>Поворот 45° 500х100</t>
  </si>
  <si>
    <t>Поворот 45° 600х100</t>
  </si>
  <si>
    <t>Крышка поворота 45° 50</t>
  </si>
  <si>
    <t>Крышка поворота 45° 80</t>
  </si>
  <si>
    <t>Крышка поворота 45° 100</t>
  </si>
  <si>
    <t>Крышка поворота 45° 150</t>
  </si>
  <si>
    <t>Крышка поворота 45° 200</t>
  </si>
  <si>
    <t>Крышка поворотат 45° 300</t>
  </si>
  <si>
    <t>Крышка поворота 45° 400</t>
  </si>
  <si>
    <t>Крышка поворота 45° 500</t>
  </si>
  <si>
    <t>Крышка поворота 45° 600</t>
  </si>
  <si>
    <t>Крестовина  50х35</t>
  </si>
  <si>
    <t>Крестовина  50х50</t>
  </si>
  <si>
    <t>Крестовина  80х35</t>
  </si>
  <si>
    <t>Крестовина  80х80</t>
  </si>
  <si>
    <t>Крестовина  100х35</t>
  </si>
  <si>
    <t>Крестовина  100х50</t>
  </si>
  <si>
    <t>Крестовина  100х80</t>
  </si>
  <si>
    <t>Крестовина  100х100</t>
  </si>
  <si>
    <t>Крестовина  150х35</t>
  </si>
  <si>
    <t>Крестовина  150х50</t>
  </si>
  <si>
    <t>Крестовина  150х80</t>
  </si>
  <si>
    <t>Крестовина  150х100</t>
  </si>
  <si>
    <t>Крестовина  200х35</t>
  </si>
  <si>
    <t>Крестовина  200х50</t>
  </si>
  <si>
    <t>Крестовина  200х80</t>
  </si>
  <si>
    <t>Крестовина  200х100</t>
  </si>
  <si>
    <t>Крестовина  300х35</t>
  </si>
  <si>
    <t>Крестовина  300х50</t>
  </si>
  <si>
    <t>Крестовина  300х80</t>
  </si>
  <si>
    <t>Крестовина  300х100</t>
  </si>
  <si>
    <t>Крестовина  400х50</t>
  </si>
  <si>
    <t>Крестовина  400х80</t>
  </si>
  <si>
    <t>Крестовина  400х100</t>
  </si>
  <si>
    <t>Крестовина  500х50</t>
  </si>
  <si>
    <t>Крестовина  500х80</t>
  </si>
  <si>
    <t>Крестовина  500х100</t>
  </si>
  <si>
    <t>Крестовина  600х50</t>
  </si>
  <si>
    <t>Крестовина  600х80</t>
  </si>
  <si>
    <t>Крестовина  600х100</t>
  </si>
  <si>
    <t>Крышка крестовины  50</t>
  </si>
  <si>
    <t>Крышка крестовины  80</t>
  </si>
  <si>
    <t>Крышка крестовины  100</t>
  </si>
  <si>
    <t>Крышка крестовины  150</t>
  </si>
  <si>
    <t>Крышка крестовины  200</t>
  </si>
  <si>
    <t>Крышка крестовины  300</t>
  </si>
  <si>
    <t>Крышка крестовины  400</t>
  </si>
  <si>
    <t>Крышка крестовины  500</t>
  </si>
  <si>
    <t>Крышка крестовины  600</t>
  </si>
  <si>
    <t>Спуск 90° 50х35</t>
  </si>
  <si>
    <t>Спуск 90° 80х35</t>
  </si>
  <si>
    <t>Спуск 90° 100х35</t>
  </si>
  <si>
    <t>Спуск 90° 150х35</t>
  </si>
  <si>
    <t>Спуск 90° 200х35</t>
  </si>
  <si>
    <t>Спуск 90° 300х35</t>
  </si>
  <si>
    <t>Спуск 90° 50х50</t>
  </si>
  <si>
    <t>Спуск 90° 100х50</t>
  </si>
  <si>
    <t>Спуск 90° 150х50</t>
  </si>
  <si>
    <t>Спуск 90° 200х50</t>
  </si>
  <si>
    <t>Спуск 90° 300х50</t>
  </si>
  <si>
    <t>Спуск 90° 400х50</t>
  </si>
  <si>
    <t>Спуск 90° 500х50</t>
  </si>
  <si>
    <t>Спуск 90° 600х50</t>
  </si>
  <si>
    <t>Спуск 90° 80х80</t>
  </si>
  <si>
    <t>Спуск 90° 100х80</t>
  </si>
  <si>
    <t>Спуск 90° 150х80</t>
  </si>
  <si>
    <t>Спуск 90° 200х80</t>
  </si>
  <si>
    <t>Спуск 90° 300х80</t>
  </si>
  <si>
    <t>Спуск 90° 400х80</t>
  </si>
  <si>
    <t>Спуск 90° 500х80</t>
  </si>
  <si>
    <t>Спуск 90° 600х80</t>
  </si>
  <si>
    <t>Спуск 90° 100х100</t>
  </si>
  <si>
    <t>Спуск 90° 150х100</t>
  </si>
  <si>
    <t>Спуск 90° 200х100</t>
  </si>
  <si>
    <t>Спуск 90° 300х100</t>
  </si>
  <si>
    <t>Спуск 90° 400х100</t>
  </si>
  <si>
    <t>Спуск 90° 500х100</t>
  </si>
  <si>
    <t>Спуск 90° 600х100</t>
  </si>
  <si>
    <t>Крышка спуска 90° 50</t>
  </si>
  <si>
    <t>Крышка спуска 90° 80</t>
  </si>
  <si>
    <t>Крышка спуска 90° 100</t>
  </si>
  <si>
    <t>Крышка спуска 90° 150</t>
  </si>
  <si>
    <t>Крышка спуска 90° 200</t>
  </si>
  <si>
    <t>Крышка спуска 90° 300</t>
  </si>
  <si>
    <t>Крышка спуска 90° 400</t>
  </si>
  <si>
    <t>Крышка спуска 90° 500</t>
  </si>
  <si>
    <t>Крышка спуска 90° 600</t>
  </si>
  <si>
    <t>Спуск 45° 50х35</t>
  </si>
  <si>
    <t>Спуск 45° 80х35</t>
  </si>
  <si>
    <t>Спуск 45° 100х35</t>
  </si>
  <si>
    <t>Спуск 45° 150х35</t>
  </si>
  <si>
    <t>Спуск 45° 200х35</t>
  </si>
  <si>
    <t>Спуск 45° 300х35</t>
  </si>
  <si>
    <t>Спуск 45° 50х50</t>
  </si>
  <si>
    <t>Спуск 45° 100х50</t>
  </si>
  <si>
    <t>Спуск 45° 150х50</t>
  </si>
  <si>
    <t>Спуск 45° 200х50</t>
  </si>
  <si>
    <t>Спуск 45° 300х50</t>
  </si>
  <si>
    <t>Спуск 45° 400х50</t>
  </si>
  <si>
    <t>Спуск 45° 500х50</t>
  </si>
  <si>
    <t>Спуск 45° 600х50</t>
  </si>
  <si>
    <t>Спуск 45° 80х80</t>
  </si>
  <si>
    <t>Спуск 45° 100х80</t>
  </si>
  <si>
    <t>Спуск 45° 150х80</t>
  </si>
  <si>
    <t>Спуск 45° 200х80</t>
  </si>
  <si>
    <t>Спуск 45° 300х80</t>
  </si>
  <si>
    <t>Спуск 45° 400х80</t>
  </si>
  <si>
    <t>Спуск 45° 500х80</t>
  </si>
  <si>
    <t>Спуск 45° 600х80</t>
  </si>
  <si>
    <t>Спуск 45° 100х100</t>
  </si>
  <si>
    <t>Спуск 45° 150х100</t>
  </si>
  <si>
    <t>Спуск 45° 200х100</t>
  </si>
  <si>
    <t>Спуск 45° 300х100</t>
  </si>
  <si>
    <t>Спуск 45° 400х100</t>
  </si>
  <si>
    <t>Спуск 45° 500х100</t>
  </si>
  <si>
    <t>Спуск 45° 600х100</t>
  </si>
  <si>
    <t>Крышка спуска 45° 50</t>
  </si>
  <si>
    <t>Крышка спуска 45° 80</t>
  </si>
  <si>
    <t>Крышка спуска 45° 100</t>
  </si>
  <si>
    <t>Крышка спуска 45° 150</t>
  </si>
  <si>
    <t>Крышка спуска 45° 200</t>
  </si>
  <si>
    <t>Крышка спуска 45° 300</t>
  </si>
  <si>
    <t>Крышка спуска 45° 400</t>
  </si>
  <si>
    <t>Крышка спуска 45° 500</t>
  </si>
  <si>
    <t>Крышка спуска 45° 600</t>
  </si>
  <si>
    <t>Подъем 90° 50х35</t>
  </si>
  <si>
    <t>Подъем 90° 80х35</t>
  </si>
  <si>
    <t>Подъем 90° 100х35</t>
  </si>
  <si>
    <t>Подъем 90° 150х35</t>
  </si>
  <si>
    <t>Поворот 90° LCU  200х50</t>
  </si>
  <si>
    <t>Поворот 90° LCU  300х50</t>
  </si>
  <si>
    <t>Поворот 90° LCU  400х50</t>
  </si>
  <si>
    <t>Поворот 90° LCU  500х50</t>
  </si>
  <si>
    <t>Поворот 90° LCU  600х50</t>
  </si>
  <si>
    <t>Поворот 90° LCU  200х80</t>
  </si>
  <si>
    <t>Поворот 90° LCU  300х80</t>
  </si>
  <si>
    <t>Поворот 90° LCU  400х80</t>
  </si>
  <si>
    <t>Поворот 90° LCU  500х80</t>
  </si>
  <si>
    <t>Поворот 90° LCU  600х80</t>
  </si>
  <si>
    <t>Поворот 90° LCU  200х100</t>
  </si>
  <si>
    <t>Поворот 90° LCU  300х100</t>
  </si>
  <si>
    <t>Поворот 90° LCU  400х100</t>
  </si>
  <si>
    <t>Поворот 90° LCU  500х100</t>
  </si>
  <si>
    <t>Поворот 90° LCU  600х100</t>
  </si>
  <si>
    <t>Т-отвод LCU 200х50</t>
  </si>
  <si>
    <t>Т-отвод LCU 300х50</t>
  </si>
  <si>
    <t>Т-отвод LCU 400х50</t>
  </si>
  <si>
    <t>Т-отвод LCU 500х50</t>
  </si>
  <si>
    <t>Т-отвод LCU 600х50</t>
  </si>
  <si>
    <t>Т-отвод LCU 200х80</t>
  </si>
  <si>
    <t>Т-отвод LCU 300х80</t>
  </si>
  <si>
    <t>Т-отвод LCU 400х80</t>
  </si>
  <si>
    <t>Т-отвод LCU 500х80</t>
  </si>
  <si>
    <t>Т-отвод LCU 600х80</t>
  </si>
  <si>
    <t>Т-отвод LCU 200х100</t>
  </si>
  <si>
    <t>Т-отвод LCU 300х100</t>
  </si>
  <si>
    <t>Т-отвод LCU 400х100</t>
  </si>
  <si>
    <t>Т-отвод LCU 500х100</t>
  </si>
  <si>
    <t>Т-отвод LCU 600х100</t>
  </si>
  <si>
    <t>Т-отвод горизонтальный</t>
  </si>
  <si>
    <t>Крестовина LCU 200х50</t>
  </si>
  <si>
    <t>Крестовина LCU 300х50</t>
  </si>
  <si>
    <t>Крестовина LCU 400х50</t>
  </si>
  <si>
    <t>Крестовина LCU 500х50</t>
  </si>
  <si>
    <t>Крестовина LCU 600х50</t>
  </si>
  <si>
    <t>Крестовина LCU 200х80</t>
  </si>
  <si>
    <t>Крестовина LCU 300х80</t>
  </si>
  <si>
    <t>Крестовина LCU 400х80</t>
  </si>
  <si>
    <t>Крестовина LCU 500х80</t>
  </si>
  <si>
    <t>Крестовина LCU 600х80</t>
  </si>
  <si>
    <t>Крестовина LCU 200х100</t>
  </si>
  <si>
    <t>Крестовина LCU 300х100</t>
  </si>
  <si>
    <t>Крестовина LCU 400х100</t>
  </si>
  <si>
    <t>Крестовина LCU 500х100</t>
  </si>
  <si>
    <t>Крестовина LCU 600х100</t>
  </si>
  <si>
    <t>Крестовина</t>
  </si>
  <si>
    <t>Пластина шарнирного соединителя LCU 50</t>
  </si>
  <si>
    <t>Пластина шарнирного соединителя LCU 80</t>
  </si>
  <si>
    <t>Пластина шарнирного соединителя LCU 100</t>
  </si>
  <si>
    <t xml:space="preserve">Соединительная пластина LCU </t>
  </si>
  <si>
    <t>Пластина соединительная LCU 50</t>
  </si>
  <si>
    <t>Пластина соединительная LCU 80</t>
  </si>
  <si>
    <t>Пластина соединительная LCU 100</t>
  </si>
  <si>
    <t>Пластина соединительная универсальная LCU 50</t>
  </si>
  <si>
    <t>Пластина соединительная универсальная LCU 80</t>
  </si>
  <si>
    <t>Пластина соединительная универсальная LCU 100</t>
  </si>
  <si>
    <t>Пластина соединительная регулируемая LCU 50</t>
  </si>
  <si>
    <t>Пластина соединительная регулируемая LCU 80</t>
  </si>
  <si>
    <t>Пластина соединительная регулируемая LCU 100</t>
  </si>
  <si>
    <t>Соединительная пластина регулируемая LCU</t>
  </si>
  <si>
    <t>Соединительная пластина универсальная LCU</t>
  </si>
  <si>
    <t xml:space="preserve">Фиксатор кабельроста к консолям </t>
  </si>
  <si>
    <t>Фиксатор кабельроста LCU</t>
  </si>
  <si>
    <t>Монтажные системы</t>
  </si>
  <si>
    <t>3,00/5,00</t>
  </si>
  <si>
    <t>3,00/5,01</t>
  </si>
  <si>
    <t>3,00/5,02</t>
  </si>
  <si>
    <t>3,00/5,03</t>
  </si>
  <si>
    <t>3,00/5,04</t>
  </si>
  <si>
    <t>Уголок регулируемый, для вертикальной установки лотка и кабельроста</t>
  </si>
  <si>
    <t>Консоль монолитная 200, усиленная, для больших нагрузок</t>
  </si>
  <si>
    <t>Консоль монолитная 300, усиленная, для больших нагрузок</t>
  </si>
  <si>
    <t>Консоль монолитная 400, усиленная, для больших нагрузок</t>
  </si>
  <si>
    <t>Консоль монолитная 500, усиленная, для больших нагрузок</t>
  </si>
  <si>
    <t>Консоль монолитная 600, усиленная, для больших нагрузок</t>
  </si>
  <si>
    <t>Зажим LCU/ V 12-16 (А-51мм)</t>
  </si>
  <si>
    <t>Зажим LCU/ V 12-16 (А-65мм)</t>
  </si>
  <si>
    <t>Зажим LCU/ V 16-21 (А-55мм)</t>
  </si>
  <si>
    <t>Зажим LCU/ V 16-21 (А-75мм)</t>
  </si>
  <si>
    <t>Зажим LCU/ V 21-28 (А-62мм)</t>
  </si>
  <si>
    <t>Зажим LCU/ V 21-28 (А-87мм)</t>
  </si>
  <si>
    <t>Зажим LCU/ V 28-35 (А-70мм)</t>
  </si>
  <si>
    <t>Зажим LCU/ V 28-35 (А-103мм)</t>
  </si>
  <si>
    <t>Зажим LCU/ V 35-40 (А-78мм)</t>
  </si>
  <si>
    <t>Зажим LCU/ V 35-40 (А-121мм)</t>
  </si>
  <si>
    <t>Зажим LCU/ V 40-46 (А-84мм)</t>
  </si>
  <si>
    <t>Зажим LCU/ V 40-46 (А-132мм)</t>
  </si>
  <si>
    <t>Зажим LCU/ V 46-52 (А-92мм)</t>
  </si>
  <si>
    <t>Зажим LCU/ V 46-52 (А-146мм)</t>
  </si>
  <si>
    <t>Зажим LCU/ V 52-59 (А-114мм)</t>
  </si>
  <si>
    <t>Зажим LCU/ V 52-59 (А-177мм)</t>
  </si>
  <si>
    <t>Подвеска под шпильку</t>
  </si>
  <si>
    <t>Перекладина лотка лестничного 200</t>
  </si>
  <si>
    <t>Перекладина лотка лестничного 300</t>
  </si>
  <si>
    <t>Перекладина лотка лестничного 400</t>
  </si>
  <si>
    <t>Перекладина лотка лестничного 500</t>
  </si>
  <si>
    <t>Перекладина лотка лестничного 600</t>
  </si>
  <si>
    <t>Перекладина лотка лестничного перфорированная 200</t>
  </si>
  <si>
    <t>Перекладина лотка лестничного перфорированная 300</t>
  </si>
  <si>
    <t>Перекладина лотка лестничного перфорированная 400</t>
  </si>
  <si>
    <t>Перекладина лотка лестничного перфорированная 500</t>
  </si>
  <si>
    <t>Перекладина лотка лестничного перфорированная 600</t>
  </si>
  <si>
    <t>Перекладина лотка лестничного</t>
  </si>
  <si>
    <t>Перекладина С-образная</t>
  </si>
  <si>
    <t>Планка кронштейна С-образная 400</t>
  </si>
  <si>
    <t>Планка кронштейна С-образная 600</t>
  </si>
  <si>
    <t>Планка кронштейна С-образная 800</t>
  </si>
  <si>
    <t>Планка кронштейна С-образная 1000</t>
  </si>
  <si>
    <t>Планка кронштейна С-образная 1200</t>
  </si>
  <si>
    <t>Планка кронштейна С-образная 1500</t>
  </si>
  <si>
    <t>Планка кронштейна С-образная 2000</t>
  </si>
  <si>
    <t>Планка кронштейна С-образная 3000</t>
  </si>
  <si>
    <t>Гайка монтажная квадратная, М8, для использования с планкой кронштейна С-образной</t>
  </si>
  <si>
    <r>
      <t xml:space="preserve">Станина потолочная одинарная, </t>
    </r>
    <r>
      <rPr>
        <b/>
        <sz val="10"/>
        <rFont val="Arial"/>
        <family val="2"/>
        <charset val="204"/>
      </rPr>
      <t>усиленная</t>
    </r>
  </si>
  <si>
    <r>
      <t xml:space="preserve">Станина потолочная двойная, </t>
    </r>
    <r>
      <rPr>
        <b/>
        <sz val="10"/>
        <rFont val="Arial"/>
        <family val="2"/>
        <charset val="204"/>
      </rPr>
      <t>усиленная</t>
    </r>
  </si>
  <si>
    <t>Подъем 90° 200х35</t>
  </si>
  <si>
    <t>Подъем 90° 300х35</t>
  </si>
  <si>
    <t>Подъем 90° 50х50</t>
  </si>
  <si>
    <t>Подъем 90° 100х50</t>
  </si>
  <si>
    <t>Подъем 90° 150х50</t>
  </si>
  <si>
    <t>Подъем 90° 200х50</t>
  </si>
  <si>
    <t>Подъем 90° 300х50</t>
  </si>
  <si>
    <t>Подъем 90° 400х50</t>
  </si>
  <si>
    <t>Подъем 90° 500х50</t>
  </si>
  <si>
    <t>Подъем 90° 600х50</t>
  </si>
  <si>
    <t>Подъем 90° 80х80</t>
  </si>
  <si>
    <t>Подъем 90° 100х80</t>
  </si>
  <si>
    <t>Подъем 90° 150х80</t>
  </si>
  <si>
    <t>Подъем 90° 200х80</t>
  </si>
  <si>
    <t>Подъем 90° 300х80</t>
  </si>
  <si>
    <t>Подъем 90° 400х80</t>
  </si>
  <si>
    <t>Подъем 90° 500х80</t>
  </si>
  <si>
    <t>Подъем 90° 600х80</t>
  </si>
  <si>
    <t>Подъем 90° 100х100</t>
  </si>
  <si>
    <t>Подъем 90° 150х100</t>
  </si>
  <si>
    <t>Подъем 90° 200х100</t>
  </si>
  <si>
    <t>Подъем 90° 300х100</t>
  </si>
  <si>
    <t>Подъем 90° 400х100</t>
  </si>
  <si>
    <t>Подъем 90° 500х100</t>
  </si>
  <si>
    <t>Подъем 90° 600х100</t>
  </si>
  <si>
    <t>Крышка подъема 90° 50</t>
  </si>
  <si>
    <t>Крышка подъема 90° 80</t>
  </si>
  <si>
    <t>Крышка подъема 90° 100</t>
  </si>
  <si>
    <t>Крышка подъема 90° 150</t>
  </si>
  <si>
    <t>Крышка подъема 90° 200</t>
  </si>
  <si>
    <t>Крышка подъема 90° 300</t>
  </si>
  <si>
    <t>Крышка подъема 90° 400</t>
  </si>
  <si>
    <t>Крышка подъема 90° 500</t>
  </si>
  <si>
    <t>Крышка подъема 90° 600</t>
  </si>
  <si>
    <t>Подъем 45° 50х35</t>
  </si>
  <si>
    <t>Подъем 45° 80х35</t>
  </si>
  <si>
    <t>Подъем 45° 100х35</t>
  </si>
  <si>
    <t>Подъем 45° 150х35</t>
  </si>
  <si>
    <t>Подъем 45° 200х35</t>
  </si>
  <si>
    <t>Подъем 45° 300х35</t>
  </si>
  <si>
    <t>Подъем 45° 50х50</t>
  </si>
  <si>
    <t>Подъем 45° 100х50</t>
  </si>
  <si>
    <t>Подъем 45° 150х50</t>
  </si>
  <si>
    <t>Подъем 45° 200х50</t>
  </si>
  <si>
    <t>Подъем 45° 300х50</t>
  </si>
  <si>
    <t>Подъем 45° 400х50</t>
  </si>
  <si>
    <t>Подъем 45° 500х50</t>
  </si>
  <si>
    <t>Подъем 45° 600х50</t>
  </si>
  <si>
    <t>Подъем 45° 80х80</t>
  </si>
  <si>
    <t>Подъем 45° 100х80</t>
  </si>
  <si>
    <t>Подъем 45° 150х80</t>
  </si>
  <si>
    <t>Подъем 45° 200х80</t>
  </si>
  <si>
    <t>Подъем 45° 300х80</t>
  </si>
  <si>
    <t>Подъем 45° 400х80</t>
  </si>
  <si>
    <t>Подъем 45° 500х80</t>
  </si>
  <si>
    <t>Подъем 45° 600х80</t>
  </si>
  <si>
    <t>Подъем 45° 100х100</t>
  </si>
  <si>
    <t>Подъем 45° 150х100</t>
  </si>
  <si>
    <t>Подъем 45° 200х100</t>
  </si>
  <si>
    <t>Подъем 45° 300х100</t>
  </si>
  <si>
    <t>Подъем 45° 400х100</t>
  </si>
  <si>
    <t>Подъем 45° 500х100</t>
  </si>
  <si>
    <t>Подъем 45° 600х100</t>
  </si>
  <si>
    <t>Крышка подъема 45° 50</t>
  </si>
  <si>
    <t>Крышка подъема 45° 80</t>
  </si>
  <si>
    <t>Крышка подъема 45° 100</t>
  </si>
  <si>
    <t>Крышка подъема 45° 150</t>
  </si>
  <si>
    <t>Крышка подъема 45° 200</t>
  </si>
  <si>
    <t>Крышка подъема 45° 300</t>
  </si>
  <si>
    <t>Крышка подъема 45° 400</t>
  </si>
  <si>
    <t>Крышка подъема 45° 500</t>
  </si>
  <si>
    <t>Крышка подъема 45° 600</t>
  </si>
  <si>
    <t>Т-отвод горизонтальный 50х35</t>
  </si>
  <si>
    <t>Т-отвод горизонтальный 80х35</t>
  </si>
  <si>
    <t>Т-отвод горизонтальный 100х35</t>
  </si>
  <si>
    <t>Т-отвод горизонтальный 150х35</t>
  </si>
  <si>
    <t>Т-отвод горизонтальный 200х35</t>
  </si>
  <si>
    <t>Т-отвод горизонтальный 300х35</t>
  </si>
  <si>
    <t>Т-отвод горизонтальный 50х50</t>
  </si>
  <si>
    <t>Т-отвод горизонтальный 100х50</t>
  </si>
  <si>
    <t>Т-отвод горизонтальный 150х50</t>
  </si>
  <si>
    <t>Т-отвод горизонтальный 200х50</t>
  </si>
  <si>
    <t>Т-отвод горизонтальный 300х50</t>
  </si>
  <si>
    <t>Т-отвод горизонтальный 400х50</t>
  </si>
  <si>
    <t>Т-отвод горизонтальный 500х50</t>
  </si>
  <si>
    <t>Т-отвод горизонтальный 600х50</t>
  </si>
  <si>
    <t>Т-отвод горизонтальный 80х80</t>
  </si>
  <si>
    <t>Т-отвод горизонтальный 100х80</t>
  </si>
  <si>
    <t>Т-отвод горизонтальный 150х80</t>
  </si>
  <si>
    <t>Т-отвод горизонтальный 200х80</t>
  </si>
  <si>
    <t>Т-отвод горизонтальный 300х80</t>
  </si>
  <si>
    <t>Т-отвод горизонтальный 400х80</t>
  </si>
  <si>
    <t>Т-отвод горизонтальный 500х80</t>
  </si>
  <si>
    <t>Т-отвод горизонтальный 600х80</t>
  </si>
  <si>
    <t>Крепёжный уголок</t>
  </si>
  <si>
    <r>
      <t xml:space="preserve">Крепёжный уголок (к потолку, к шкафному оборудованию и т.д.) 52х52х40мм, отверстия 8,5х25мм, </t>
    </r>
    <r>
      <rPr>
        <b/>
        <sz val="10"/>
        <rFont val="Arial"/>
        <family val="2"/>
        <charset val="204"/>
      </rPr>
      <t>горячий цинк</t>
    </r>
  </si>
  <si>
    <t>Т-отвод горизонтальный 100х100</t>
  </si>
  <si>
    <t>Т-отвод горизонтальный 150х100</t>
  </si>
  <si>
    <t>Т-отвод горизонтальный 200х100</t>
  </si>
  <si>
    <t>Т-отвод горизонтальный 300х100</t>
  </si>
  <si>
    <t>Т-отвод горизонтальный 400х100</t>
  </si>
  <si>
    <t>Т-отвод горизонтальный 500х100</t>
  </si>
  <si>
    <t>Т-отвод горизонтальный 600х100</t>
  </si>
  <si>
    <t>Крышка Т-отвода горизонтального 50</t>
  </si>
  <si>
    <t>Крышка Т-отвода горизонтального 80</t>
  </si>
  <si>
    <t>Крышка Т-отвода горизонтального 100</t>
  </si>
  <si>
    <t>Крышка Т-отвода горизонтального 150</t>
  </si>
  <si>
    <t>Крышка Т-отвода горизонтального 200</t>
  </si>
  <si>
    <t>Крышка Т-отвода горизонтального 300</t>
  </si>
  <si>
    <t>Крышка Т-отвода горизонтального 400</t>
  </si>
  <si>
    <t>Крышка Т-отвода горизонтального 500</t>
  </si>
  <si>
    <t>Крышка Т-отвода горизонтального 600</t>
  </si>
  <si>
    <t>Т-отвод вертикальный 50х35</t>
  </si>
  <si>
    <t>Т-отвод вертикальный 80х35</t>
  </si>
  <si>
    <t>Т-отвод вертикальный 100х35</t>
  </si>
  <si>
    <t>Т-отвод вертикальный 150х35</t>
  </si>
  <si>
    <t>Т-отвод вертикальный 200х35</t>
  </si>
  <si>
    <t>Т-отвод вертикальный 300х35</t>
  </si>
  <si>
    <t>Т-отвод вертикальный 50х50</t>
  </si>
  <si>
    <t>Т-отвод вертикальный 100х50</t>
  </si>
  <si>
    <t>Т-отвод вертикальный 150х50</t>
  </si>
  <si>
    <t>Т-отвод вертикальный 200х50</t>
  </si>
  <si>
    <t>Т-отвод вертикальный 300х50</t>
  </si>
  <si>
    <t>Т-отвод вертикальный 400х50</t>
  </si>
  <si>
    <t>Т-отвод вертикальный 500х50</t>
  </si>
  <si>
    <t>Т-отвод вертикальный 600х50</t>
  </si>
  <si>
    <t>Т-отвод вертикальный 80х80</t>
  </si>
  <si>
    <t>Т-отвод вертикальный 100х80</t>
  </si>
  <si>
    <t>Т-отвод вертикальный 150х80</t>
  </si>
  <si>
    <t>Т-отвод вертикальный 200х80</t>
  </si>
  <si>
    <t>Т-отвод вертикальный 300х80</t>
  </si>
  <si>
    <t>Т-отвод вертикальный 400х80</t>
  </si>
  <si>
    <t>Т-отвод вертикальный 500х80</t>
  </si>
  <si>
    <t>Т-отвод вертикальный 600х80</t>
  </si>
  <si>
    <t>Т-отвод вертикальный 100х100</t>
  </si>
  <si>
    <t>Т-отвод вертикальный 150х100</t>
  </si>
  <si>
    <t>Т-отвод вертикальный 200х100</t>
  </si>
  <si>
    <t>Т-отвод вертикальный 300х100</t>
  </si>
  <si>
    <t>Т-отвод вертикальный 400х100</t>
  </si>
  <si>
    <t>Т-отвод вертикальный 500х100</t>
  </si>
  <si>
    <t>Т-отвод вертикальный 600х100</t>
  </si>
  <si>
    <t xml:space="preserve">Крышка Т-отвода вертикального 50х35 </t>
  </si>
  <si>
    <t xml:space="preserve">Крышка Т-отвода вертикального 80х35 </t>
  </si>
  <si>
    <t xml:space="preserve">Крышка Т-отвода вертикального 100х35 </t>
  </si>
  <si>
    <t xml:space="preserve">Крышка Т-отвода вертикального 80х80 </t>
  </si>
  <si>
    <t xml:space="preserve">Крышка Т-отвода вертикального 100х50 </t>
  </si>
  <si>
    <t xml:space="preserve">Крышка Т-отвода вертикального 100х80 </t>
  </si>
  <si>
    <t xml:space="preserve">Крышка Т-отвода вертикального 100х100 </t>
  </si>
  <si>
    <t xml:space="preserve">Крышка Т-отвода вертикального 150х35 </t>
  </si>
  <si>
    <t>Крышка Т-отвода вертикального 150х50</t>
  </si>
  <si>
    <t xml:space="preserve">Крышка Т-отвода вертикального 150х100 </t>
  </si>
  <si>
    <t xml:space="preserve">Крышка Т-отвода вертикального 200х35 </t>
  </si>
  <si>
    <t>Крышка Т-отвода вертикального 200х50</t>
  </si>
  <si>
    <t xml:space="preserve">Крышка Т-отвода вертикального 200х80 </t>
  </si>
  <si>
    <t xml:space="preserve">Крышка Т-отвода вертикального 200х100 </t>
  </si>
  <si>
    <t xml:space="preserve">Крышка Т-отвода вертикального 300х50 </t>
  </si>
  <si>
    <t xml:space="preserve">Крышка Т-отвода вертикального 300х80 </t>
  </si>
  <si>
    <t xml:space="preserve">Крышка Т-отвода вертикального 400х50 </t>
  </si>
  <si>
    <t xml:space="preserve">Крышка Т-отвода вертикального 400х80 </t>
  </si>
  <si>
    <t xml:space="preserve">Крышка Т-отвода вертикального 400х100 </t>
  </si>
  <si>
    <t xml:space="preserve">Крышка Т-отвода вертикального 500х50 </t>
  </si>
  <si>
    <t xml:space="preserve">Крышка Т-отвода вертикального 500х80 </t>
  </si>
  <si>
    <t xml:space="preserve">Крышка Т-отвода вертикального 500х100 </t>
  </si>
  <si>
    <t xml:space="preserve">Крышка Т-отвода вертикального 600х80 </t>
  </si>
  <si>
    <t xml:space="preserve">Крышка Т-отвода вертикального 600х100 </t>
  </si>
  <si>
    <t>Пластина шарнирного соединителя 35</t>
  </si>
  <si>
    <t>Пластина шарнирного соединителя 50</t>
  </si>
  <si>
    <t>Пластина шарнирного соединителя 80</t>
  </si>
  <si>
    <t>Пластина шарнирного соединителя 100</t>
  </si>
  <si>
    <t>Пластина соединительная 35</t>
  </si>
  <si>
    <t>Пластина соединительная 50</t>
  </si>
  <si>
    <t>Пластина соединительная 80</t>
  </si>
  <si>
    <t>Пластина соединительная 100</t>
  </si>
  <si>
    <t>Пластина защитная 50</t>
  </si>
  <si>
    <t>Пластина защитная 80</t>
  </si>
  <si>
    <t>Пластина защитная 100</t>
  </si>
  <si>
    <t>Пластина защитная 150</t>
  </si>
  <si>
    <t>Пластина защитная 200</t>
  </si>
  <si>
    <t>Пластина защитная 300</t>
  </si>
  <si>
    <t>Пластина защитная 500</t>
  </si>
  <si>
    <t>Консоль кронштейна 150</t>
  </si>
  <si>
    <t>Консоль кронштейна 200</t>
  </si>
  <si>
    <t>Консоль кронштейна 300</t>
  </si>
  <si>
    <t>Консоль кронштейна 400</t>
  </si>
  <si>
    <t>Консоль кронштейна 500</t>
  </si>
  <si>
    <t>Консоль кронштейна 600</t>
  </si>
  <si>
    <t xml:space="preserve">Крышка Т-отвода вертикального 300х35 </t>
  </si>
  <si>
    <t>Крышка Т-отвода вертикального 50х50</t>
  </si>
  <si>
    <t>Крышка Т-отвода вертикального 600х50</t>
  </si>
  <si>
    <t>Крышка Т-отвода вертикального 150х80</t>
  </si>
  <si>
    <t xml:space="preserve">Крышка Т-отвода вертикального 300х100 </t>
  </si>
  <si>
    <t>B-ширина, мм</t>
  </si>
  <si>
    <t>L-длина, мм</t>
  </si>
  <si>
    <t>H-Высота, мм</t>
  </si>
  <si>
    <t>Вес, кг</t>
  </si>
  <si>
    <t>Лоток перфорированный</t>
  </si>
  <si>
    <t>Аксессуары</t>
  </si>
  <si>
    <t>Угол горизонтальный 90 грд</t>
  </si>
  <si>
    <t>Угол горизонтальный 45 грд</t>
  </si>
  <si>
    <t xml:space="preserve">Крестообразный ответвитель </t>
  </si>
  <si>
    <t>Т-образный отвод</t>
  </si>
  <si>
    <t>Перегородка</t>
  </si>
  <si>
    <t>Лотки</t>
  </si>
  <si>
    <t>Спуск 90° с разворотом 50х35</t>
  </si>
  <si>
    <t>Спуск 90°с разворотом 80х35</t>
  </si>
  <si>
    <t>Спуск 90°с разворотом 100х35</t>
  </si>
  <si>
    <t>Спуск 90°с разворотом 150х35</t>
  </si>
  <si>
    <t>Спуск 90°с разворотом 200х35</t>
  </si>
  <si>
    <t>Спуск 90°с разворотом 300х35</t>
  </si>
  <si>
    <t>Спуск 90°с разворотом 50х50</t>
  </si>
  <si>
    <t>Спуск 90°с разворотом 100х50</t>
  </si>
  <si>
    <t>Спуск 90°с разворотом 150х50</t>
  </si>
  <si>
    <t>Спуск 90°с разворотом 200х50</t>
  </si>
  <si>
    <t>Спуск 90°с разворотом 300х50</t>
  </si>
  <si>
    <t>Спуск 90°с разворотом 400х50</t>
  </si>
  <si>
    <t>Спуск 90°с разворотом 500х50</t>
  </si>
  <si>
    <t>Спуск 90°с разворотом 600х50</t>
  </si>
  <si>
    <t>Спуск 90°с разворотом 80х80</t>
  </si>
  <si>
    <t>Спуск 90°с разворотом 100х80</t>
  </si>
  <si>
    <t>Спуск 90°с разворотом 150х80</t>
  </si>
  <si>
    <t>Спуск 90°с разворотом 200х80</t>
  </si>
  <si>
    <t>Спуск 90°с разворотом 300х80</t>
  </si>
  <si>
    <t>Спуск 90°с разворотом 400х80</t>
  </si>
  <si>
    <t>Спуск 90°с разворотом 500х80</t>
  </si>
  <si>
    <t>Спуск 90°с разворотом 600х80</t>
  </si>
  <si>
    <t>Спуск 90°с разворотом 100х100</t>
  </si>
  <si>
    <t>Спуск 90°с разворотом 150х100</t>
  </si>
  <si>
    <t>Спуск 90°с разворотом 200х100</t>
  </si>
  <si>
    <t>Спуск 90°с разворотом 300х100</t>
  </si>
  <si>
    <t>Спуск 90°с разворотом 400х100</t>
  </si>
  <si>
    <t>Спуск 90°с разворотом 500х100</t>
  </si>
  <si>
    <t>Спуск 90°с разворотом 600х100</t>
  </si>
  <si>
    <t xml:space="preserve">Крышка спуска 90°с разворотом 50х35 </t>
  </si>
  <si>
    <t>Зажимы швеллерные / балочные набивной</t>
  </si>
  <si>
    <t xml:space="preserve">Крышка спуска 90°с разворотом 80х35 </t>
  </si>
  <si>
    <t xml:space="preserve">Крышка спуска 90°с разворотом 100х35 </t>
  </si>
  <si>
    <t xml:space="preserve">Крышка спуска 90°с разворотом 150х35 </t>
  </si>
  <si>
    <t xml:space="preserve">Крышка спуска 90°с разворотом 200х35 </t>
  </si>
  <si>
    <t xml:space="preserve">Крышка спуска 90°с разворотом 300х35 </t>
  </si>
  <si>
    <t>Крышка спуска 90°с разворотом 50х50</t>
  </si>
  <si>
    <t xml:space="preserve">Крышка спуска 90°с разворотом 100х50 </t>
  </si>
  <si>
    <t>Крышка спуска 90°с разворотом 150х50</t>
  </si>
  <si>
    <t>Крышка спуска 90°с разворотом 200х50</t>
  </si>
  <si>
    <t xml:space="preserve">Крышка спуска 90°с разворотом 300х50 </t>
  </si>
  <si>
    <t xml:space="preserve">Крышка спуска 90°с разворотом 400х50 </t>
  </si>
  <si>
    <t xml:space="preserve">Крышка спуска 90°с разворотом 500х50 </t>
  </si>
  <si>
    <t>Крышка спуска 90°с разворотом 600х50</t>
  </si>
  <si>
    <t xml:space="preserve">Крышка спуска 90°с разворотом 80х80 </t>
  </si>
  <si>
    <t xml:space="preserve">Крышка спуска 90°с разворотом 100х80 </t>
  </si>
  <si>
    <t>Крышка спуска 90°с разворотом 150х80</t>
  </si>
  <si>
    <t xml:space="preserve">Крышка спуска 90°с разворотом 200х80 </t>
  </si>
  <si>
    <t>Кабельрост</t>
  </si>
  <si>
    <t xml:space="preserve">Крышка спуска 90°с разворотом 300х80 </t>
  </si>
  <si>
    <t xml:space="preserve">Крышка спуска 90°с разворотом 400х80 </t>
  </si>
  <si>
    <t xml:space="preserve">Крышка спуска 90°с разворотом 500х80 </t>
  </si>
  <si>
    <t xml:space="preserve">Крышка спуска 90°с разворотом 600х80 </t>
  </si>
  <si>
    <t xml:space="preserve">Крышка спуска 90°с разворотом 100х100 </t>
  </si>
  <si>
    <t xml:space="preserve">Крышка спуска 90°с разворотом 150х100 </t>
  </si>
  <si>
    <t xml:space="preserve">Крышка спуска 90°с разворотом 200х100 </t>
  </si>
  <si>
    <t xml:space="preserve">Крышка спуска 90°с разворотом 300х100 </t>
  </si>
  <si>
    <t xml:space="preserve">Крышка спуска 90°с разворотом 400х100 </t>
  </si>
  <si>
    <t xml:space="preserve">Крышка спуска 90°с разворотом 500х100 </t>
  </si>
  <si>
    <t xml:space="preserve">Крышка спуска 90°с разворотом 600х100 </t>
  </si>
  <si>
    <t>Скидка, %</t>
  </si>
  <si>
    <t>Спуск 90°правосторонний с разворотом  50х35</t>
  </si>
  <si>
    <t>Спуск 90°правосторонний с разворотом  80х35</t>
  </si>
  <si>
    <t>Спуск 90°правосторонний с разворотом 100х35</t>
  </si>
  <si>
    <t>Спуск 90°правосторонний с разворотом 150х35</t>
  </si>
  <si>
    <t>Спуск 90°правосторонний с разворотом 200х35</t>
  </si>
  <si>
    <t>Спуск 90°правосторонний с разворотом 300х35</t>
  </si>
  <si>
    <t>Спуск 90°правосторонний с разворотом 50х50</t>
  </si>
  <si>
    <t>Спуск 90°правосторонний с разворотом 100х50</t>
  </si>
  <si>
    <t>Спуск 90°правосторонний с разворотом 150х50</t>
  </si>
  <si>
    <t>Спуск 90°правосторонний с разворотом 200х50</t>
  </si>
  <si>
    <t>Спуск 90°правосторонний с разворотом 300х50</t>
  </si>
  <si>
    <t>Спуск 90°правосторонний с разворотом 400х50</t>
  </si>
  <si>
    <t>Спуск 90°правосторонний с разворотом 500х50</t>
  </si>
  <si>
    <t>Спуск 90°правосторонний с разворотом 600х50</t>
  </si>
  <si>
    <t>Спуск 90°правосторонний с разворотом 80х80</t>
  </si>
  <si>
    <t>Спуск 90°правосторонний с разворотом 100х80</t>
  </si>
  <si>
    <t>Спуск 90°правосторонний с разворотом 150х80</t>
  </si>
  <si>
    <t>Спуск 90°правосторонний с разворотом 200х80</t>
  </si>
  <si>
    <t>Спуск 90°правосторонний с разворотом 300х80</t>
  </si>
  <si>
    <t>Спуск 90°правосторонний с разворотом 400х80</t>
  </si>
  <si>
    <t>Спуск 90°правосторонний с разворотом 500х80</t>
  </si>
  <si>
    <t>Спуск 90°правосторонний с разворотом 600х80</t>
  </si>
  <si>
    <t>Спуск 90°правосторонний с разворотом 100х100</t>
  </si>
  <si>
    <t>Спуск 90°правосторонний с разворотом 150х100</t>
  </si>
  <si>
    <t>Спуск 90°правосторонний с разворотом 200х100</t>
  </si>
  <si>
    <t>Спуск 90°правосторонний с разворотом 300х100</t>
  </si>
  <si>
    <t>Спуск 90°правосторонний с разворотом 400х100</t>
  </si>
  <si>
    <t>Спуск 90°правосторонний с разворотом 500х100</t>
  </si>
  <si>
    <t>Спуск 90°правосторонний с разворотом 600х100</t>
  </si>
  <si>
    <t>Крышка спуска 90°правостороннего с разворотом 50</t>
  </si>
  <si>
    <t>Крышка спуска 90°правостороннего с разворотом 80</t>
  </si>
  <si>
    <t>Крышка спуска 90°правостороннего с разворотом 100</t>
  </si>
  <si>
    <t>Крышка спуска 90°правостороннего с разворотом 150</t>
  </si>
  <si>
    <t>Крышка спуска 90°правостороннего с разворотом 200</t>
  </si>
  <si>
    <t>Крышка спуска 90°правостороннего с разворотом 300</t>
  </si>
  <si>
    <t>Крышка спуска 90°правостороннего с разворотом 400</t>
  </si>
  <si>
    <t>Крышка спуска 90°правостороннего с разворотом 500</t>
  </si>
  <si>
    <t>Крышка спуска 90°правостороннего с разворотом 600</t>
  </si>
  <si>
    <t>Спуск 90°левосторонний с разворотом 50х35</t>
  </si>
  <si>
    <t>Спуск 90°левосторонний с разворотом 80х35</t>
  </si>
  <si>
    <t>Спуск 90°левосторонний с разворотом 100х35</t>
  </si>
  <si>
    <t>Спуск 90°левосторонний с разворотом 150х35</t>
  </si>
  <si>
    <t>Спуск 90°левосторонний с разворотом 200х35</t>
  </si>
  <si>
    <t>Спуск 90°левосторонний с разворотом 300х35</t>
  </si>
  <si>
    <t>Спуск 90°левосторонний с разворотом 50х50</t>
  </si>
  <si>
    <t>Спуск 90°левосторонний с разворотом 100х50</t>
  </si>
  <si>
    <t>Спуск 90°левосторонний с разворотом 150х50</t>
  </si>
  <si>
    <t>Спуск 90°левосторонний с разворотом 200х50</t>
  </si>
  <si>
    <t>Спуск 90°левосторонний с разворотом 300х50</t>
  </si>
  <si>
    <t>Спуск 90°левосторонний с разворотом 400х50</t>
  </si>
  <si>
    <t>Спуск 90°левосторонний с разворотом 500х50</t>
  </si>
  <si>
    <t>Спуск 90°левосторонний с разворотом 600х50</t>
  </si>
  <si>
    <t>Спуск 90°левосторонний с разворотом 80х80</t>
  </si>
  <si>
    <t>Спуск 90°левосторонний с разворотом 100х80</t>
  </si>
  <si>
    <t>Спуск 90°левосторонний с разворотом 150х80</t>
  </si>
  <si>
    <t>Спуск 90°левосторонний с разворотом 200х80</t>
  </si>
  <si>
    <t>Спуск 90°левосторонний с разворотом 300х80</t>
  </si>
  <si>
    <t>Спуск 90°левосторонний с разворотом 400х80</t>
  </si>
  <si>
    <t>Спуск 90°левосторонний с разворотом 500х80</t>
  </si>
  <si>
    <t>Спуск 90°левосторонний с разворотом 600х80</t>
  </si>
  <si>
    <t>Спуск 90°левосторонний с разворотом 100х100</t>
  </si>
  <si>
    <t>Спуск 90°левосторонний с разворотом 150х100</t>
  </si>
  <si>
    <t>Спуск 90°левосторонний с разворотом 200х100</t>
  </si>
  <si>
    <t>Спуск 90°левосторонний с разворотом 300х100</t>
  </si>
  <si>
    <t>Спуск 90°левосторонний с разворотом 400х100</t>
  </si>
  <si>
    <t>Спуск 90°левосторонний с разворотом 500х100</t>
  </si>
  <si>
    <t>Спуск 90°левосторонний с разворотом 600х100</t>
  </si>
  <si>
    <t>Крышка спуска 90°левостороннего с разворотом 50</t>
  </si>
  <si>
    <t>Крышка спуска 90°левостороннего с разворотом 80</t>
  </si>
  <si>
    <t>Крышка спуска 90°левостороннего с разворотом 100</t>
  </si>
  <si>
    <t>Крышка спуска 90°левостороннего с разворотом 150</t>
  </si>
  <si>
    <t>Крышка спуска 90°левостороннего с разворотом 200</t>
  </si>
  <si>
    <t>Крышка спуска 90°левостороннего с разворотом 300</t>
  </si>
  <si>
    <t>Крышка спуска 90°левостороннего с разворотом 400</t>
  </si>
  <si>
    <t>Крышка спуска 90°левостороннего с разворотом 500</t>
  </si>
  <si>
    <t>Крышка спуска 90°левостороннего с разворотом 600</t>
  </si>
  <si>
    <t>Деталь шарнирной арки 50х35</t>
  </si>
  <si>
    <t>Деталь шарнирной арки 80х35</t>
  </si>
  <si>
    <t>Деталь шарнирной арки 100х35</t>
  </si>
  <si>
    <t>Деталь шарнирной арки 150х35</t>
  </si>
  <si>
    <t>Деталь шарнирной арки 200х35</t>
  </si>
  <si>
    <t>Деталь шарнирной арки 300х35</t>
  </si>
  <si>
    <t>Деталь шарнирной арки 50х50</t>
  </si>
  <si>
    <t>Деталь шарнирной арки 100х50</t>
  </si>
  <si>
    <t>Деталь шарнирной арки 150х50</t>
  </si>
  <si>
    <t>Деталь шарнирной арки 200х50</t>
  </si>
  <si>
    <t>Деталь шарнирной арки 300х50</t>
  </si>
  <si>
    <t>Деталь шарнирной арки 400х50</t>
  </si>
  <si>
    <t>Деталь шарнирной арки 500х50</t>
  </si>
  <si>
    <t>Деталь шарнирной арки 600х50</t>
  </si>
  <si>
    <t>Деталь шарнирной арки 80х80</t>
  </si>
  <si>
    <t>Деталь шарнирной арки 100х80</t>
  </si>
  <si>
    <t>Деталь шарнирной арки 150х80</t>
  </si>
  <si>
    <t>Укажите скидку</t>
  </si>
  <si>
    <t>65039, г.Одесса, ул.Артиллерийская,3 тел/факс: (048)7857619, тел: (048)7018298</t>
  </si>
  <si>
    <t>D условного прохода</t>
  </si>
  <si>
    <t>max наружн. D, мм</t>
  </si>
  <si>
    <t>min внутр. D, мм</t>
  </si>
  <si>
    <t>min эксп. R изгиба, г,мм</t>
  </si>
  <si>
    <t>Разрывное усилие, Н(кгс), не менее</t>
  </si>
  <si>
    <t>Розн цена грн с НДС/м.п.</t>
  </si>
  <si>
    <t>Цена со скидкой грн с НДС/м.п.</t>
  </si>
  <si>
    <t>400(40)</t>
  </si>
  <si>
    <t>500(50)</t>
  </si>
  <si>
    <t>700(70)</t>
  </si>
  <si>
    <t>750(75)</t>
  </si>
  <si>
    <t xml:space="preserve">   Металлорукав из стальной оцинкованной ленты</t>
  </si>
  <si>
    <t>Металорукав без уплотнения</t>
  </si>
  <si>
    <r>
      <t xml:space="preserve">РЗ-Ц-3,8 </t>
    </r>
    <r>
      <rPr>
        <sz val="10"/>
        <rFont val="Arial"/>
        <family val="2"/>
        <charset val="204"/>
      </rPr>
      <t xml:space="preserve">  (бухта 100м)</t>
    </r>
  </si>
  <si>
    <t>147,1(15)</t>
  </si>
  <si>
    <r>
      <t>РЗ-Ц-6</t>
    </r>
    <r>
      <rPr>
        <sz val="10"/>
        <rFont val="Arial"/>
        <family val="2"/>
        <charset val="204"/>
      </rPr>
      <t xml:space="preserve">   (бухта 100м)</t>
    </r>
  </si>
  <si>
    <t>294,2(30)</t>
  </si>
  <si>
    <r>
      <t>РЗ-Ц-8</t>
    </r>
    <r>
      <rPr>
        <sz val="10"/>
        <rFont val="Arial"/>
        <family val="2"/>
        <charset val="204"/>
      </rPr>
      <t xml:space="preserve">   (бухта 100м)</t>
    </r>
  </si>
  <si>
    <t>392,3(40)</t>
  </si>
  <si>
    <r>
      <t>РЗ-Ц-10</t>
    </r>
    <r>
      <rPr>
        <sz val="10"/>
        <rFont val="Arial"/>
        <family val="2"/>
        <charset val="204"/>
      </rPr>
      <t xml:space="preserve">   (бухта 100м)</t>
    </r>
  </si>
  <si>
    <t>441,3(45)</t>
  </si>
  <si>
    <r>
      <t xml:space="preserve">РЗ-Ц-12 </t>
    </r>
    <r>
      <rPr>
        <sz val="10"/>
        <rFont val="Arial"/>
        <family val="2"/>
        <charset val="204"/>
      </rPr>
      <t xml:space="preserve">  (бухта 100м)</t>
    </r>
  </si>
  <si>
    <t>686,4(70)</t>
  </si>
  <si>
    <r>
      <t>РЗ-Ц-15</t>
    </r>
    <r>
      <rPr>
        <sz val="10"/>
        <rFont val="Arial"/>
        <family val="2"/>
        <charset val="204"/>
      </rPr>
      <t xml:space="preserve">   (бухта 100м)</t>
    </r>
  </si>
  <si>
    <t>784,5(80)</t>
  </si>
  <si>
    <r>
      <t>РЗ-Ц-18</t>
    </r>
    <r>
      <rPr>
        <sz val="10"/>
        <rFont val="Arial"/>
        <family val="2"/>
        <charset val="204"/>
      </rPr>
      <t xml:space="preserve">   (бухта 50м)</t>
    </r>
  </si>
  <si>
    <t>833,5(85)</t>
  </si>
  <si>
    <r>
      <t>РЗ-Ц-20</t>
    </r>
    <r>
      <rPr>
        <sz val="10"/>
        <rFont val="Arial"/>
        <family val="2"/>
        <charset val="204"/>
      </rPr>
      <t xml:space="preserve">   (бухта 50м)</t>
    </r>
  </si>
  <si>
    <t>980,7(100)</t>
  </si>
  <si>
    <r>
      <t>РЗ-Ц-22</t>
    </r>
    <r>
      <rPr>
        <sz val="10"/>
        <rFont val="Arial"/>
        <family val="2"/>
        <charset val="204"/>
      </rPr>
      <t xml:space="preserve">   (бухта 50м)</t>
    </r>
  </si>
  <si>
    <r>
      <t>РЗ-Ц-25</t>
    </r>
    <r>
      <rPr>
        <sz val="10"/>
        <rFont val="Arial"/>
        <family val="2"/>
        <charset val="204"/>
      </rPr>
      <t xml:space="preserve">   (бухта 25м)</t>
    </r>
  </si>
  <si>
    <t>1078,7(110)</t>
  </si>
  <si>
    <r>
      <t>РЗ-Ц-32</t>
    </r>
    <r>
      <rPr>
        <sz val="10"/>
        <rFont val="Arial"/>
        <family val="2"/>
        <charset val="204"/>
      </rPr>
      <t xml:space="preserve">   (бухта 25м)</t>
    </r>
  </si>
  <si>
    <t>1274,8(130)</t>
  </si>
  <si>
    <r>
      <t xml:space="preserve">РЗ-Ц-38 </t>
    </r>
    <r>
      <rPr>
        <sz val="10"/>
        <rFont val="Arial"/>
        <family val="2"/>
        <charset val="204"/>
      </rPr>
      <t xml:space="preserve">  (бухта 25м)</t>
    </r>
  </si>
  <si>
    <t>1471,0(150)</t>
  </si>
  <si>
    <t>Металорукав с х/б уплотнением</t>
  </si>
  <si>
    <r>
      <t>РЗ-Ц-Х-6</t>
    </r>
    <r>
      <rPr>
        <sz val="10"/>
        <rFont val="Arial"/>
        <family val="2"/>
        <charset val="204"/>
      </rPr>
      <t xml:space="preserve">   (бухта 100м)</t>
    </r>
  </si>
  <si>
    <r>
      <t>РЗ-Ц-Х-8</t>
    </r>
    <r>
      <rPr>
        <sz val="10"/>
        <rFont val="Arial"/>
        <family val="2"/>
        <charset val="204"/>
      </rPr>
      <t xml:space="preserve">   (бухта 100м)</t>
    </r>
  </si>
  <si>
    <r>
      <t>РЗ-Ц-Х-10</t>
    </r>
    <r>
      <rPr>
        <sz val="10"/>
        <rFont val="Arial"/>
        <family val="2"/>
        <charset val="204"/>
      </rPr>
      <t xml:space="preserve">   (бухта 100м)</t>
    </r>
  </si>
  <si>
    <r>
      <t>РЗ-Ц-Х-12</t>
    </r>
    <r>
      <rPr>
        <sz val="10"/>
        <rFont val="Arial"/>
        <family val="2"/>
        <charset val="204"/>
      </rPr>
      <t xml:space="preserve">   (бухта 100м)</t>
    </r>
  </si>
  <si>
    <r>
      <t xml:space="preserve">РЗ-Ц-Х-15 </t>
    </r>
    <r>
      <rPr>
        <sz val="10"/>
        <rFont val="Arial"/>
        <family val="2"/>
        <charset val="204"/>
      </rPr>
      <t xml:space="preserve">  (бухта 100м)</t>
    </r>
  </si>
  <si>
    <r>
      <t>РЗ-Ц-Х-18</t>
    </r>
    <r>
      <rPr>
        <sz val="10"/>
        <rFont val="Arial"/>
        <family val="2"/>
        <charset val="204"/>
      </rPr>
      <t xml:space="preserve">   (бухта 50м)</t>
    </r>
  </si>
  <si>
    <r>
      <t>РЗ-Ц-Х-20</t>
    </r>
    <r>
      <rPr>
        <sz val="10"/>
        <rFont val="Arial"/>
        <family val="2"/>
        <charset val="204"/>
      </rPr>
      <t xml:space="preserve">   (бухта 50м)</t>
    </r>
  </si>
  <si>
    <r>
      <t>РЗ-Ц-Х-22</t>
    </r>
    <r>
      <rPr>
        <sz val="10"/>
        <rFont val="Arial"/>
        <family val="2"/>
        <charset val="204"/>
      </rPr>
      <t xml:space="preserve">   (бухта 50м)</t>
    </r>
  </si>
  <si>
    <r>
      <t xml:space="preserve">РЗ-Ц-Х-25 </t>
    </r>
    <r>
      <rPr>
        <sz val="10"/>
        <rFont val="Arial"/>
        <family val="2"/>
        <charset val="204"/>
      </rPr>
      <t xml:space="preserve">  (бухта 25м)</t>
    </r>
  </si>
  <si>
    <r>
      <t>РЗ-Ц-Х-32</t>
    </r>
    <r>
      <rPr>
        <sz val="10"/>
        <rFont val="Arial"/>
        <family val="2"/>
        <charset val="204"/>
      </rPr>
      <t xml:space="preserve">   (бухта 25м)</t>
    </r>
  </si>
  <si>
    <r>
      <t>РЗ-Ц-Х-38</t>
    </r>
    <r>
      <rPr>
        <sz val="10"/>
        <rFont val="Arial"/>
        <family val="2"/>
        <charset val="204"/>
      </rPr>
      <t xml:space="preserve">   (бухта 25м)</t>
    </r>
  </si>
  <si>
    <r>
      <t xml:space="preserve">РЗ-Ц-Х-50 </t>
    </r>
    <r>
      <rPr>
        <sz val="10"/>
        <rFont val="Arial"/>
        <family val="2"/>
        <charset val="204"/>
      </rPr>
      <t xml:space="preserve">  (бухта 20м)</t>
    </r>
  </si>
  <si>
    <t>2451,7(250)</t>
  </si>
  <si>
    <r>
      <t>РЗ-Ц-Х-60</t>
    </r>
    <r>
      <rPr>
        <sz val="10"/>
        <rFont val="Arial"/>
        <family val="2"/>
        <charset val="204"/>
      </rPr>
      <t xml:space="preserve">   (бухта 10м)</t>
    </r>
  </si>
  <si>
    <r>
      <t>РЗ-Ц-Х-75</t>
    </r>
    <r>
      <rPr>
        <sz val="10"/>
        <rFont val="Arial"/>
        <family val="2"/>
        <charset val="204"/>
      </rPr>
      <t xml:space="preserve">   (бухта 10м)</t>
    </r>
  </si>
  <si>
    <r>
      <t>РЗ-Ц-Х-100</t>
    </r>
    <r>
      <rPr>
        <sz val="10"/>
        <rFont val="Arial"/>
        <family val="2"/>
        <charset val="204"/>
      </rPr>
      <t xml:space="preserve">   (бухта 10м)</t>
    </r>
  </si>
  <si>
    <t>Металорукав с термостойким уплотнением</t>
  </si>
  <si>
    <r>
      <t>РЗ-Ц-Т-10</t>
    </r>
    <r>
      <rPr>
        <sz val="10"/>
        <rFont val="Arial"/>
        <family val="2"/>
        <charset val="204"/>
      </rPr>
      <t xml:space="preserve">   (бухта 100м)</t>
    </r>
  </si>
  <si>
    <r>
      <t>РЗ-Ц-Т-12</t>
    </r>
    <r>
      <rPr>
        <sz val="10"/>
        <rFont val="Arial"/>
        <family val="2"/>
        <charset val="204"/>
      </rPr>
      <t xml:space="preserve">   (бухта 100м)</t>
    </r>
  </si>
  <si>
    <r>
      <t xml:space="preserve">РЗ-Ц-Т-15 </t>
    </r>
    <r>
      <rPr>
        <sz val="10"/>
        <rFont val="Arial"/>
        <family val="2"/>
        <charset val="204"/>
      </rPr>
      <t xml:space="preserve">  (бухта 100м)</t>
    </r>
  </si>
  <si>
    <r>
      <t xml:space="preserve">РЗ-Ц-Т-18 </t>
    </r>
    <r>
      <rPr>
        <sz val="10"/>
        <rFont val="Arial"/>
        <family val="2"/>
        <charset val="204"/>
      </rPr>
      <t xml:space="preserve">  (бухта 50м)</t>
    </r>
  </si>
  <si>
    <r>
      <t>РЗ-Ц-Т-20</t>
    </r>
    <r>
      <rPr>
        <sz val="10"/>
        <rFont val="Arial"/>
        <family val="2"/>
        <charset val="204"/>
      </rPr>
      <t xml:space="preserve">   (бухта 50м)</t>
    </r>
  </si>
  <si>
    <r>
      <t>РЗ-Ц-Т-22</t>
    </r>
    <r>
      <rPr>
        <sz val="10"/>
        <rFont val="Arial"/>
        <family val="2"/>
        <charset val="204"/>
      </rPr>
      <t xml:space="preserve">   (бухта 50м)</t>
    </r>
  </si>
  <si>
    <r>
      <t>РЗ-Ц-Т-25</t>
    </r>
    <r>
      <rPr>
        <sz val="10"/>
        <rFont val="Arial"/>
        <family val="2"/>
        <charset val="204"/>
      </rPr>
      <t xml:space="preserve">   (бухта 25м)</t>
    </r>
  </si>
  <si>
    <r>
      <t>РЗ-Ц-Т-32</t>
    </r>
    <r>
      <rPr>
        <sz val="10"/>
        <rFont val="Arial"/>
        <family val="2"/>
        <charset val="204"/>
      </rPr>
      <t xml:space="preserve">   (бухта 25м)</t>
    </r>
  </si>
  <si>
    <r>
      <t>РЗ-Ц-Т-38</t>
    </r>
    <r>
      <rPr>
        <sz val="10"/>
        <rFont val="Arial"/>
        <family val="2"/>
        <charset val="204"/>
      </rPr>
      <t xml:space="preserve">   (бухта 25м)</t>
    </r>
  </si>
  <si>
    <r>
      <t>РЗ-Ц-Т-50</t>
    </r>
    <r>
      <rPr>
        <sz val="10"/>
        <rFont val="Arial"/>
        <family val="2"/>
        <charset val="204"/>
      </rPr>
      <t xml:space="preserve">   (бухта 20м)</t>
    </r>
  </si>
  <si>
    <r>
      <t>РЗ-Ц-Т-60</t>
    </r>
    <r>
      <rPr>
        <sz val="10"/>
        <rFont val="Arial"/>
        <family val="2"/>
        <charset val="204"/>
      </rPr>
      <t xml:space="preserve">   (бухта 10м)</t>
    </r>
  </si>
  <si>
    <r>
      <t>РЗ-Ц-Т-75</t>
    </r>
    <r>
      <rPr>
        <sz val="10"/>
        <rFont val="Arial"/>
        <family val="2"/>
        <charset val="204"/>
      </rPr>
      <t xml:space="preserve">   (бухта 10м)</t>
    </r>
  </si>
  <si>
    <r>
      <t>РЗ-Ц-Т-100</t>
    </r>
    <r>
      <rPr>
        <sz val="10"/>
        <rFont val="Arial"/>
        <family val="2"/>
        <charset val="204"/>
      </rPr>
      <t xml:space="preserve">   (бухта 10м)</t>
    </r>
  </si>
  <si>
    <t>Цена за ед. грн с НДС, с учётом скидки</t>
  </si>
  <si>
    <t>Лоток перфорированный облегчённый</t>
  </si>
  <si>
    <t>Лоток неперфорированный (цельный) облегчённый</t>
  </si>
  <si>
    <t>Крышка лотка, облегчённая</t>
  </si>
  <si>
    <t>Лоток лестничный универсальный LCU (цельная перекладина)</t>
  </si>
  <si>
    <t>Лоток лестничный универсальный LCUр (перфорированная перекладина)</t>
  </si>
  <si>
    <t>Лоток лестничный вертикальный LCV (цельная перекладина)</t>
  </si>
  <si>
    <t>Лоток лестничный вертикальный LCVр (перфорированная перекладина)</t>
  </si>
  <si>
    <t>Зажим (держатель) кабеля</t>
  </si>
  <si>
    <t>Держатель металлорукава (держатели отпускаются ПОШТУЧНО, без привязки к упаковкам)</t>
  </si>
  <si>
    <r>
      <t>Металлорукав легкой серии</t>
    </r>
    <r>
      <rPr>
        <b/>
        <i/>
        <sz val="12"/>
        <color indexed="9"/>
        <rFont val="Arial"/>
        <family val="2"/>
        <charset val="204"/>
      </rPr>
      <t xml:space="preserve"> </t>
    </r>
    <r>
      <rPr>
        <b/>
        <sz val="12"/>
        <color indexed="9"/>
        <rFont val="Arial"/>
        <family val="2"/>
        <charset val="204"/>
      </rPr>
      <t>из стальной  оцинкованной ленты</t>
    </r>
  </si>
  <si>
    <t>Консоль монолитная (толщины - 3мм - сама консоль, 5мм - пластина)</t>
  </si>
  <si>
    <t>Толщина провол, мм</t>
  </si>
  <si>
    <t>Сетчатый лоток</t>
  </si>
  <si>
    <t>Соединительные элементы для сетчатых лотков</t>
  </si>
  <si>
    <t>к-кт</t>
  </si>
  <si>
    <t>Инструмент</t>
  </si>
  <si>
    <t>Инструмент для резки сетчатого лотка</t>
  </si>
  <si>
    <t>Консоль настенная лёгкая, Польша.</t>
  </si>
  <si>
    <t xml:space="preserve">Болт метрический М8х16, DIN 933 (4120816) </t>
  </si>
  <si>
    <t xml:space="preserve">Болт метрический М8х25, DIN 933 (4120825) </t>
  </si>
  <si>
    <t>Шайба кузовная (увеличенная) М6, DIN9021 (4240600)</t>
  </si>
  <si>
    <t>Шайба кузовная (увеличенная) М8 , DIN9021 (4240800)</t>
  </si>
  <si>
    <t>4,5 мм</t>
  </si>
  <si>
    <t>0,7 мм</t>
  </si>
  <si>
    <r>
      <t>Держатель одностор.</t>
    </r>
    <r>
      <rPr>
        <sz val="10"/>
        <rFont val="Arial"/>
        <family val="2"/>
        <charset val="204"/>
      </rPr>
      <t xml:space="preserve"> 8мм, мет. Оцинк</t>
    </r>
  </si>
  <si>
    <t xml:space="preserve">Dу м/рукава </t>
  </si>
  <si>
    <t>d крепёжного отверстия</t>
  </si>
  <si>
    <t>t, толщ. металла</t>
  </si>
  <si>
    <t>12, 15</t>
  </si>
  <si>
    <t>20, 22</t>
  </si>
  <si>
    <t>1,0 мм</t>
  </si>
  <si>
    <t>5,5 мм</t>
  </si>
  <si>
    <t>1,5 мм</t>
  </si>
  <si>
    <t>Держатель одностор. 10мм, мет. Оцинк</t>
  </si>
  <si>
    <t xml:space="preserve">Держатель односторонний D=12мм                  </t>
  </si>
  <si>
    <t xml:space="preserve">Держатель односторонний D=16мм                   </t>
  </si>
  <si>
    <r>
      <t xml:space="preserve">Держатель односторонний D=20мм                </t>
    </r>
    <r>
      <rPr>
        <sz val="10"/>
        <color indexed="12"/>
        <rFont val="Arial"/>
        <family val="2"/>
        <charset val="204"/>
      </rPr>
      <t xml:space="preserve"> </t>
    </r>
  </si>
  <si>
    <r>
      <t xml:space="preserve">Держатель односторонний D=25мм               </t>
    </r>
    <r>
      <rPr>
        <sz val="10"/>
        <color indexed="12"/>
        <rFont val="Arial"/>
        <family val="2"/>
        <charset val="204"/>
      </rPr>
      <t xml:space="preserve"> </t>
    </r>
  </si>
  <si>
    <t xml:space="preserve">Держатель односторонний D=32мм                 </t>
  </si>
  <si>
    <t xml:space="preserve"> Серым цветом выделена продукция, производимая под заказ при 100% предоплате</t>
  </si>
  <si>
    <t>Планка кронштейна 100</t>
  </si>
  <si>
    <t>Кронштейн настенный 100</t>
  </si>
  <si>
    <t>Кронштейн настенный 150</t>
  </si>
  <si>
    <t>Кронштейн настенный 200</t>
  </si>
  <si>
    <t>Кронштейн настенный 300</t>
  </si>
  <si>
    <t>Кронштейн настенный 400</t>
  </si>
  <si>
    <t>Кронштейн настенный 500</t>
  </si>
  <si>
    <t>Кронштейн настенный 600</t>
  </si>
  <si>
    <t>Кронштейн настенно-потолочный 100</t>
  </si>
  <si>
    <t>Кронштейн настенно-потолочный 150</t>
  </si>
  <si>
    <t>Кронштейн настенно-потолочный 200</t>
  </si>
  <si>
    <t>Кронштейн настенно-потолочный 300</t>
  </si>
  <si>
    <t>Подъем 45°</t>
  </si>
  <si>
    <t>Синим цветом выделена продукция производимая под заказ.</t>
  </si>
  <si>
    <t xml:space="preserve">  Металлорукав из стальной нержавеющей ленты серии "inox"</t>
  </si>
  <si>
    <t>РЗ-Н-4 (50м)</t>
  </si>
  <si>
    <t>РЗ-Н-6 (50м)</t>
  </si>
  <si>
    <t>РЗ-Н-8 (50м)</t>
  </si>
  <si>
    <t>РЗ-Н-10 (50м)</t>
  </si>
  <si>
    <t>РЗ-Н-12 (50м)</t>
  </si>
  <si>
    <t>РЗ-Н-15 (50м)</t>
  </si>
  <si>
    <t>РЗ-Н-18 (25м)</t>
  </si>
  <si>
    <t>РЗ-Н-20 (25м)</t>
  </si>
  <si>
    <t>РЗ-Н-22 (25м)</t>
  </si>
  <si>
    <t>РЗ-Н-25 (25м)</t>
  </si>
  <si>
    <t>РЗ-Н-32 (10м)</t>
  </si>
  <si>
    <t>РЗ-Н-38 (10м)</t>
  </si>
  <si>
    <t>РЗ-НХ-6 (50м)</t>
  </si>
  <si>
    <t>РЗ-НХ-8 (50м)</t>
  </si>
  <si>
    <t>РЗ-НХ-10 (50м)</t>
  </si>
  <si>
    <t>РЗ-НХ-12 (50м)</t>
  </si>
  <si>
    <t>РЗ-НХ-15 (50м)</t>
  </si>
  <si>
    <t>РЗ-НХ-18 (25м)</t>
  </si>
  <si>
    <t>РЗ-НХ-20 (25м)</t>
  </si>
  <si>
    <t>РЗ-НХ-22 (25м)</t>
  </si>
  <si>
    <t>РЗ-НХ-25 (25м)</t>
  </si>
  <si>
    <t>РЗ-НХ-32 (10м)</t>
  </si>
  <si>
    <t>РЗ-НХ-38 (10м)</t>
  </si>
  <si>
    <t>РЗ-Н-Х-50 (10м)</t>
  </si>
  <si>
    <t>РЗ-Н-Х-60 (10м)</t>
  </si>
  <si>
    <t>РЗ-Н-Х-75 (10м)</t>
  </si>
  <si>
    <t>РЗ-Н-Х-100 (10м)</t>
  </si>
  <si>
    <t>РЗ-Н-Т-10 (50м)</t>
  </si>
  <si>
    <t>РЗ-Н-Т-12 (50м)</t>
  </si>
  <si>
    <t>РЗ-Н-Т-15 (50м)</t>
  </si>
  <si>
    <t>РЗ-Н-Т-18 (25м)</t>
  </si>
  <si>
    <t>РЗ-Н-Т-20 (25м)</t>
  </si>
  <si>
    <t>РЗ-Н-Т-22 (25м)</t>
  </si>
  <si>
    <t>РЗ-Н-Т-25 (25м)</t>
  </si>
  <si>
    <t>РЗ-Н-Т-32 (10м)</t>
  </si>
  <si>
    <t>РЗ-Н-Т-38 (10м)</t>
  </si>
  <si>
    <t>РЗ-Н-Т-50 (10м)</t>
  </si>
  <si>
    <t>РЗ-Н-Т-60 (10м)</t>
  </si>
  <si>
    <t>РЗ-Н-Т-75 (10м)</t>
  </si>
  <si>
    <t>РЗ-Н-Т-100 (10м)</t>
  </si>
  <si>
    <t>Металлорукав  серии "agraf" (из оцинкованной и нержавеющей ленты)</t>
  </si>
  <si>
    <t>Перекладина лотка лестничного 100</t>
  </si>
  <si>
    <t>Перекладина лотка лестничного перфорированная 100</t>
  </si>
  <si>
    <t>Сетчатый лоток 50х55мм</t>
  </si>
  <si>
    <t>3,9мм</t>
  </si>
  <si>
    <t>Сетчатый лоток 100х55мм</t>
  </si>
  <si>
    <t>Сетчатый лоток 150х55мм</t>
  </si>
  <si>
    <t>Сетчатый лоток 200х55мм</t>
  </si>
  <si>
    <t>Сетчатый лоток 300х55мм</t>
  </si>
  <si>
    <t>4,8мм</t>
  </si>
  <si>
    <t>Сетчатый лоток 400х55мм</t>
  </si>
  <si>
    <t>Сетчатый лоток 500х55мм</t>
  </si>
  <si>
    <t>Сетчатый лоток 600х55мм</t>
  </si>
  <si>
    <t>Крышка лотка/кабельроста , облегчённая</t>
  </si>
  <si>
    <t xml:space="preserve">Крышка лотка/кабельроста </t>
  </si>
  <si>
    <t>Соединитель быстрого монтажа для сетчатого лотка</t>
  </si>
  <si>
    <t>Соединитель  для сетчатого лотка</t>
  </si>
  <si>
    <t>Соединительный элемент для крепления сетчатого лотка к консолям, полкам и т.д.</t>
  </si>
  <si>
    <t>Угловой соединительный элемент, диапазон 42-54мм, для формирования горизонтальных углов и Т-отводов.</t>
  </si>
  <si>
    <t>42-54</t>
  </si>
  <si>
    <t>Хомут заземления, макс. площадь заземляющего проводника - 16 мм.кв.</t>
  </si>
  <si>
    <t>Настенное / потолочное крепление для сетчатого лотка шириной до 200мм; отверстие 11х16мм</t>
  </si>
  <si>
    <t>Крепление напольное / настенное, для лотка 50мм</t>
  </si>
  <si>
    <t>Крепление напольное / настенное, для лотка 100мм</t>
  </si>
  <si>
    <t>Крепление напольное / настенное, для лотка 150мм</t>
  </si>
  <si>
    <t>Крепление напольное / настенное, для лотка 200мм</t>
  </si>
  <si>
    <t>Крепление напольное / настенное, для лотка 300мм</t>
  </si>
  <si>
    <t>Крепление напольное / настенное, для лотка 400мм</t>
  </si>
  <si>
    <t>Крепление напольное / настенное, для лотка 500мм</t>
  </si>
  <si>
    <t>Крепление напольное / настенное, для лотка 600мм</t>
  </si>
  <si>
    <t>Центральный подвес, для лотка 100мм, Dотв=11мм</t>
  </si>
  <si>
    <t>Центральный подвес, для лотка 200мм, Dотв=11мм</t>
  </si>
  <si>
    <t>Центральный подвес, для лотка 300мм, Dотв=11мм</t>
  </si>
  <si>
    <t>Центральный подвес, для лотка 400мм, Dотв=11мм</t>
  </si>
  <si>
    <t>Центральный подвес, для лотка 500мм, Dотв=11мм</t>
  </si>
  <si>
    <t>Боковой подвес под шпильку, отверстие под шпильку D=11мм;</t>
  </si>
  <si>
    <t>Прижимная пластина сетчатого лотка,  отверстие D= 7мм;</t>
  </si>
  <si>
    <t>Прижимная пластина сетчатого лотка,  отверстие D= 11мм;</t>
  </si>
  <si>
    <t>Монтажна пластина, для крепления распред. коробок и оборудования, диагональные отверстия - 15х7мм</t>
  </si>
  <si>
    <t xml:space="preserve">Монтажна пластина, увеличенной площади, для крепления распред. коробок и оборудования, диагональные отверстия - 37х7мм  </t>
  </si>
  <si>
    <t>Монтаж лотка происходит ВЩЁЛКИВАНИЕМ ЛОТКА ДРУГ В ДРУГА, без применения соединителей!!!</t>
  </si>
  <si>
    <t>Пластина соединительная универсальная 50</t>
  </si>
  <si>
    <t>Пластина соединительная универсальная 80</t>
  </si>
  <si>
    <t>Пластина соединительная универсальная 100</t>
  </si>
  <si>
    <t>Соединительная пластина универсальная</t>
  </si>
  <si>
    <t>Спуск 90°</t>
  </si>
  <si>
    <t>Спуск 45°</t>
  </si>
  <si>
    <t>Подъем 90°</t>
  </si>
  <si>
    <t>Пластина дистанционная 100</t>
  </si>
  <si>
    <t>Пластина дистанционная 200</t>
  </si>
  <si>
    <t>Пластина дистанционная 300</t>
  </si>
  <si>
    <t>Пластина дистанционная 400</t>
  </si>
  <si>
    <t>Пластина дистанционная 500</t>
  </si>
  <si>
    <t>Пластина дистанционная 600</t>
  </si>
  <si>
    <t xml:space="preserve">Кронштейн потолочный 50х130х2 </t>
  </si>
  <si>
    <t>Кронштейн потолочный 50х180х2</t>
  </si>
  <si>
    <t>Скоба металлическая, двухлапковая, D = 20мм, крепёжное отверстие 4,5х6мм</t>
  </si>
  <si>
    <t>Скоба металлическая, двухлапковая, D = 25мм, крепёжное отверстие 4,5х6мм</t>
  </si>
  <si>
    <t>Скоба металлическая, двухлапковая, D = 32мм, крепёжное отверстие 4,5х6мм</t>
  </si>
  <si>
    <t>Скоба металлическая, двухлапковая, D = 40мм, крепёжное отверстие 5,5х7мм</t>
  </si>
  <si>
    <t>Скоба металлическая, двухлапковая, D = 50мм, крепёжное отверстие 5,5х7мм</t>
  </si>
  <si>
    <t>Скоба металлическая, двухлапковая, D = 63мм, крепёжное отверстие 5,5х7мм</t>
  </si>
  <si>
    <t>4,5х6</t>
  </si>
  <si>
    <t>ЕВРО</t>
  </si>
  <si>
    <t>Т-отвод вертикальный с разворотом</t>
  </si>
  <si>
    <r>
      <t xml:space="preserve">Универсальное крепление, для потолочного/настенного крепления, в том числе и под шпильку М6, для пучков кабеля/провода; также для труб/металлорукава и т.д. </t>
    </r>
    <r>
      <rPr>
        <b/>
        <sz val="14"/>
        <color indexed="10"/>
        <rFont val="Arial"/>
        <family val="2"/>
        <charset val="204"/>
      </rPr>
      <t xml:space="preserve">ЛУЧШАЯ ЦЕНА!!!                                    </t>
    </r>
    <r>
      <rPr>
        <b/>
        <i/>
        <u/>
        <sz val="14"/>
        <color indexed="10"/>
        <rFont val="Arial"/>
        <family val="2"/>
        <charset val="204"/>
      </rPr>
      <t>ИДЕАЛЬНО ПОДХОДИТ ДЛЯ ЛОТКА 50х35 И 50х50!!!</t>
    </r>
  </si>
  <si>
    <r>
      <t xml:space="preserve">Универсальное крепление, для потолочного/настенного крепления, в том числе и под шпильку, для пучков кабеля/провода; также для труб/металлорукава и т.д. </t>
    </r>
    <r>
      <rPr>
        <b/>
        <sz val="14"/>
        <color indexed="10"/>
        <rFont val="Arial"/>
        <family val="2"/>
        <charset val="204"/>
      </rPr>
      <t>ЛУЧШАЯ ЦЕНА!!!</t>
    </r>
  </si>
  <si>
    <t>Скоба металлическая, двухлапковая, D = 16мм, крепёжное отверстие 4,5х6мм</t>
  </si>
  <si>
    <t>4,5х5</t>
  </si>
  <si>
    <t>Кронштейн потолочный 50х180х4</t>
  </si>
  <si>
    <t>Кронштейн потолочный 100х180х4</t>
  </si>
  <si>
    <t>Винт с полукруглой головкой с бортиком  М6х12, DIN 967, шлиц Pozidrive (4110612)</t>
  </si>
  <si>
    <t>РЗл-Ц-18 с протяжкой  (бухта 50м)</t>
  </si>
  <si>
    <t>Диаметр условного прохода</t>
  </si>
  <si>
    <t>Наибольший наружный диаметр, мм</t>
  </si>
  <si>
    <t>Наименьший внутренний диаметр, мм</t>
  </si>
  <si>
    <t xml:space="preserve">Аксессуары для металлорукава </t>
  </si>
  <si>
    <t>Соединитель "металлорукав-коробка"</t>
  </si>
  <si>
    <t>SFB015C1</t>
  </si>
  <si>
    <t>Соединитель "металлорукав-коробка", для металлорукава Ду=15мм, резьба M16, IP67</t>
  </si>
  <si>
    <t>-</t>
  </si>
  <si>
    <t>SFB020C1</t>
  </si>
  <si>
    <t>Соединитель "металлорукав-коробка", для металлорукава Ду=20мм, резьба M20, IP68</t>
  </si>
  <si>
    <t>SFB027C1</t>
  </si>
  <si>
    <t>Соединитель "металлорукав-коробка", для металлорукава Ду=25мм, резьба M25, IP69</t>
  </si>
  <si>
    <t>SAB016R1</t>
  </si>
  <si>
    <t>Гайка для соединителей M16</t>
  </si>
  <si>
    <t>SAB020R1</t>
  </si>
  <si>
    <t>Гайка для соединителей M20</t>
  </si>
  <si>
    <t>SAB025R1</t>
  </si>
  <si>
    <t>Гайка для соединителей M25</t>
  </si>
  <si>
    <t>Прокладки</t>
  </si>
  <si>
    <t>Кольцо изготовлено изцеллюлозного волокна с безасбестоцементным связующим, обладает хорошей  механической  и  термической  стойкостью. Показывает  хорошую устойчивость в  контакте с минеральными маслами, смазкой, бензином.</t>
  </si>
  <si>
    <t>SAE016T1</t>
  </si>
  <si>
    <t>Прокладка при подключении к коробке, 16мм</t>
  </si>
  <si>
    <t>SAE020T1</t>
  </si>
  <si>
    <t>Прокладка при подключении к коробке, 20мм</t>
  </si>
  <si>
    <t>SAE025T1</t>
  </si>
  <si>
    <t>Прокладка при подключении к коробке, 25мм</t>
  </si>
  <si>
    <t>Коробки металлические</t>
  </si>
  <si>
    <t>SB0100B1</t>
  </si>
  <si>
    <r>
      <t xml:space="preserve">Коробка соединительная 100х100x55, IP53, </t>
    </r>
    <r>
      <rPr>
        <b/>
        <sz val="10"/>
        <color indexed="12"/>
        <rFont val="Arial"/>
        <family val="2"/>
        <charset val="204"/>
      </rPr>
      <t>окрашенная, стальная,</t>
    </r>
    <r>
      <rPr>
        <sz val="10"/>
        <color indexed="8"/>
        <rFont val="Arial"/>
        <family val="2"/>
        <charset val="204"/>
      </rPr>
      <t xml:space="preserve"> серая</t>
    </r>
  </si>
  <si>
    <t>SB0200B11</t>
  </si>
  <si>
    <r>
      <t xml:space="preserve">Коробка соединительная 200х200x65, IP53, </t>
    </r>
    <r>
      <rPr>
        <b/>
        <sz val="10"/>
        <color indexed="12"/>
        <rFont val="Arial"/>
        <family val="2"/>
        <charset val="204"/>
      </rPr>
      <t>окрашенная, стальная,</t>
    </r>
    <r>
      <rPr>
        <sz val="10"/>
        <color indexed="8"/>
        <rFont val="Arial"/>
        <family val="2"/>
        <charset val="204"/>
      </rPr>
      <t xml:space="preserve"> серая</t>
    </r>
  </si>
  <si>
    <t>SB0300B11</t>
  </si>
  <si>
    <r>
      <t xml:space="preserve">Коробка соединительная 300х300x65, IP53, </t>
    </r>
    <r>
      <rPr>
        <b/>
        <sz val="10"/>
        <color indexed="12"/>
        <rFont val="Arial"/>
        <family val="2"/>
        <charset val="204"/>
      </rPr>
      <t>окрашенная, стальная,</t>
    </r>
    <r>
      <rPr>
        <sz val="10"/>
        <color indexed="8"/>
        <rFont val="Arial"/>
        <family val="2"/>
        <charset val="204"/>
      </rPr>
      <t xml:space="preserve"> серая</t>
    </r>
  </si>
  <si>
    <t>SBA091B0</t>
  </si>
  <si>
    <r>
      <t xml:space="preserve">Коробка 101х101х58мм (внутр. разм. 91х91х53мм), </t>
    </r>
    <r>
      <rPr>
        <b/>
        <sz val="10"/>
        <color indexed="12"/>
        <rFont val="Arial"/>
        <family val="2"/>
        <charset val="204"/>
      </rPr>
      <t>алюминий, IP67</t>
    </r>
  </si>
  <si>
    <t>SBA128B0</t>
  </si>
  <si>
    <r>
      <t xml:space="preserve">Коробка 139х114х62мм (внутр. разм. 128х103х55мм), </t>
    </r>
    <r>
      <rPr>
        <b/>
        <sz val="10"/>
        <color indexed="12"/>
        <rFont val="Arial"/>
        <family val="2"/>
        <charset val="204"/>
      </rPr>
      <t>алюминий, IP67</t>
    </r>
  </si>
  <si>
    <t>SBA150B0</t>
  </si>
  <si>
    <r>
      <t xml:space="preserve">Коробка 166х141х64мм (внутр. разм. 154х129х58мм), </t>
    </r>
    <r>
      <rPr>
        <b/>
        <sz val="10"/>
        <color indexed="12"/>
        <rFont val="Arial"/>
        <family val="2"/>
        <charset val="204"/>
      </rPr>
      <t>алюминий, IP67</t>
    </r>
  </si>
  <si>
    <t>SBA178B0</t>
  </si>
  <si>
    <r>
      <t xml:space="preserve">Коробка 189х167х80мм (внутр. разм. 178х155х74мм), </t>
    </r>
    <r>
      <rPr>
        <b/>
        <sz val="10"/>
        <color indexed="12"/>
        <rFont val="Arial"/>
        <family val="2"/>
        <charset val="204"/>
      </rPr>
      <t>алюминий, IP67</t>
    </r>
  </si>
  <si>
    <t>SBA239B0</t>
  </si>
  <si>
    <r>
      <t xml:space="preserve">Коробка 252х215х91мм (внутр. разм. 239х202х85мм), </t>
    </r>
    <r>
      <rPr>
        <b/>
        <sz val="10"/>
        <color indexed="12"/>
        <rFont val="Arial"/>
        <family val="2"/>
        <charset val="204"/>
      </rPr>
      <t>алюминий, IP67</t>
    </r>
  </si>
  <si>
    <t>SBA294B0</t>
  </si>
  <si>
    <r>
      <t>Коробка 307х257х121мм (внутр. разм. 294х244х114мм),</t>
    </r>
    <r>
      <rPr>
        <b/>
        <sz val="10"/>
        <color indexed="12"/>
        <rFont val="Arial"/>
        <family val="2"/>
        <charset val="204"/>
      </rPr>
      <t xml:space="preserve"> алюминий, IP67</t>
    </r>
  </si>
  <si>
    <t>SBA392B0</t>
  </si>
  <si>
    <r>
      <t>Коробка 407х313х157мм (внутр. разм. 392х298х114мм),</t>
    </r>
    <r>
      <rPr>
        <b/>
        <sz val="10"/>
        <color indexed="12"/>
        <rFont val="Arial"/>
        <family val="2"/>
        <charset val="204"/>
      </rPr>
      <t xml:space="preserve"> алюминий, IP67</t>
    </r>
  </si>
  <si>
    <t xml:space="preserve">             65039, г.Одесса, ул.Артиллерийская,3 тел/факс: (048)7857619, тел: (048)7018298</t>
  </si>
  <si>
    <t>Консоль кронштейна 100 (облегченная)</t>
  </si>
  <si>
    <t>Консоль настенная, 50мм</t>
  </si>
  <si>
    <t>Консоль настенная, 150мм</t>
  </si>
  <si>
    <t>Консоль настенная, 200мм</t>
  </si>
  <si>
    <t xml:space="preserve">Болт метрический М8х65, DIN 933 </t>
  </si>
  <si>
    <t xml:space="preserve">Консоль настенная </t>
  </si>
  <si>
    <t>Сетчатый лоток 60х60мм, горячеоцинкованный</t>
  </si>
  <si>
    <t>4,0 мм</t>
  </si>
  <si>
    <t>Сетчатый лоток 100х60мм, горячеоцинкованный</t>
  </si>
  <si>
    <t>Сетчатый лоток 150х60мм, горячеоцинкованный</t>
  </si>
  <si>
    <t>Сетчатый лоток 200х60мм, горячеоцинкованный</t>
  </si>
  <si>
    <t>Сетчатый лоток 300х60мм, горячеоцинкованный</t>
  </si>
  <si>
    <t>Сетчатый лоток 400х60мм, горячеоцинкованный</t>
  </si>
  <si>
    <t>Сетчатый лоток 500х60мм, горячеоцинкованный</t>
  </si>
  <si>
    <t>Сетчатый лоток стандартный</t>
  </si>
  <si>
    <t>Соединитель быстрого монтажа, безвинтовой, для сетчатого лотка, оцинкованный</t>
  </si>
  <si>
    <t>Соединитель перфорированный, 9 отверстий, оцинкованный</t>
  </si>
  <si>
    <t>Монтажная плата для сетчатого лотка (для установки ответсвительных коробок на борт лотка, также может использоваться, как настенный кронштейн для лотков шириной 60 и 100мм)</t>
  </si>
  <si>
    <t>Соединитель для монтажа для сетчатого лотка                      (2 спецшайбы + гайка М6 + винт М6х20)</t>
  </si>
  <si>
    <t>Соединитель одинарный для монтажа для сетчатого лотка и крепления к перфопрофилю / кронштейнам                           (1 спецшайба + гайка М6 + винт М6х20)</t>
  </si>
  <si>
    <t>Пластина центрального подвеса на шпильке, для организации подвеса требуется 2 пластины.</t>
  </si>
  <si>
    <t>Сетчатый лоток 100х85мм, горячеоцинкованный</t>
  </si>
  <si>
    <t>Сетчатый лоток 150х85мм, горячеоцинкованный</t>
  </si>
  <si>
    <t>Сетчатый лоток 200х85мм, горячеоцинкованный</t>
  </si>
  <si>
    <t>Сетчатый лоток 300х85мм, горячеоцинкованный</t>
  </si>
  <si>
    <t>Сетчатый лоток 400х85мм, горячеоцинкованный</t>
  </si>
  <si>
    <t>Сетчатый лоток 500х85мм, горячеоцинкованный</t>
  </si>
  <si>
    <t>Сетчатый лоток 150х100мм, горячеоцинкованный</t>
  </si>
  <si>
    <t>Сетчатый лоток 200х100мм, горячеоцинкованный</t>
  </si>
  <si>
    <t>Сетчатый лоток 300х100мм, горячеоцинкованный</t>
  </si>
  <si>
    <t>Сетчатый лоток 400х100мм, горячеоцинкованный</t>
  </si>
  <si>
    <t>Сетчатый лоток 500х100мм, горячеоцинкованный</t>
  </si>
  <si>
    <t>РЗл-Ц-25 с протяжкой  (бухта 25м)</t>
  </si>
  <si>
    <t>РЗл-Ц-15 с протяжкой  (бухта 50м)</t>
  </si>
  <si>
    <t>РЗл-Ц-20 с протяжкой  (бухта 50м)</t>
  </si>
  <si>
    <t>Консоль настенная 50 (т.м. 1,0 мм)</t>
  </si>
  <si>
    <t>Консоль настенная 100 (т.м. 1,0 мм)</t>
  </si>
  <si>
    <t>Консоль настенная 150 (т.м. 1,5 мм)</t>
  </si>
  <si>
    <t>Консоль настенная 200 (т.м. 1,5 мм)</t>
  </si>
  <si>
    <t>Консоль настенная 300 (т.м. 1,5 мм)</t>
  </si>
  <si>
    <r>
      <t xml:space="preserve">Фиттинг </t>
    </r>
    <r>
      <rPr>
        <b/>
        <sz val="10"/>
        <rFont val="Arial"/>
        <family val="2"/>
        <charset val="204"/>
      </rPr>
      <t>МК-12</t>
    </r>
    <r>
      <rPr>
        <sz val="10"/>
        <rFont val="Arial"/>
        <family val="2"/>
        <charset val="204"/>
      </rPr>
      <t xml:space="preserve"> (соединитель "металлорукав-коробка" в комплекте с гайкой, для металлорукава Ду-12)</t>
    </r>
  </si>
  <si>
    <r>
      <t xml:space="preserve">Фиттинг </t>
    </r>
    <r>
      <rPr>
        <b/>
        <sz val="10"/>
        <rFont val="Arial"/>
        <family val="2"/>
        <charset val="204"/>
      </rPr>
      <t>МК-18</t>
    </r>
    <r>
      <rPr>
        <sz val="10"/>
        <rFont val="Arial"/>
        <family val="2"/>
        <charset val="204"/>
      </rPr>
      <t xml:space="preserve"> (соединитель "металлорукав-коробка" в комплекте с гайкой, для металлорукава Ду-18)</t>
    </r>
  </si>
  <si>
    <r>
      <t xml:space="preserve">Фиттинг </t>
    </r>
    <r>
      <rPr>
        <b/>
        <sz val="10"/>
        <rFont val="Arial"/>
        <family val="2"/>
        <charset val="204"/>
      </rPr>
      <t>МК-20</t>
    </r>
    <r>
      <rPr>
        <sz val="10"/>
        <rFont val="Arial"/>
        <family val="2"/>
        <charset val="204"/>
      </rPr>
      <t xml:space="preserve"> (соединитель "металлорукав-коробка" в комплекте с гайкой, для металлорукава Ду-20)</t>
    </r>
  </si>
  <si>
    <r>
      <t xml:space="preserve">Фиттинг </t>
    </r>
    <r>
      <rPr>
        <b/>
        <sz val="10"/>
        <rFont val="Arial"/>
        <family val="2"/>
        <charset val="204"/>
      </rPr>
      <t>МК-25</t>
    </r>
    <r>
      <rPr>
        <sz val="10"/>
        <rFont val="Arial"/>
        <family val="2"/>
        <charset val="204"/>
      </rPr>
      <t xml:space="preserve"> (соединитель "металлорукав-коробка" в комплекте с гайкой, для металлорукава Ду-25)</t>
    </r>
  </si>
  <si>
    <r>
      <t xml:space="preserve">Фиттинг </t>
    </r>
    <r>
      <rPr>
        <b/>
        <sz val="10"/>
        <rFont val="Arial"/>
        <family val="2"/>
        <charset val="204"/>
      </rPr>
      <t>ММ-12</t>
    </r>
    <r>
      <rPr>
        <sz val="10"/>
        <rFont val="Arial"/>
        <family val="2"/>
        <charset val="204"/>
      </rPr>
      <t xml:space="preserve"> (соединитель "металлорукав-металлорукав", для металлорукава Ду-12)</t>
    </r>
  </si>
  <si>
    <r>
      <t xml:space="preserve">Фиттинг </t>
    </r>
    <r>
      <rPr>
        <b/>
        <sz val="10"/>
        <rFont val="Arial"/>
        <family val="2"/>
        <charset val="204"/>
      </rPr>
      <t xml:space="preserve">ММ-18 </t>
    </r>
    <r>
      <rPr>
        <sz val="10"/>
        <rFont val="Arial"/>
        <family val="2"/>
        <charset val="204"/>
      </rPr>
      <t>(соединитель "металлорукав-металлорукав", для металлорукава Ду-18)</t>
    </r>
  </si>
  <si>
    <r>
      <t xml:space="preserve">Фиттинг </t>
    </r>
    <r>
      <rPr>
        <b/>
        <sz val="10"/>
        <rFont val="Arial"/>
        <family val="2"/>
        <charset val="204"/>
      </rPr>
      <t>ММ-20 (</t>
    </r>
    <r>
      <rPr>
        <sz val="10"/>
        <rFont val="Arial"/>
        <family val="2"/>
        <charset val="204"/>
      </rPr>
      <t>соединитель "металлорукав-металлорукав", для металлорукава Ду-20)</t>
    </r>
  </si>
  <si>
    <r>
      <t xml:space="preserve">Фиттинг </t>
    </r>
    <r>
      <rPr>
        <b/>
        <sz val="10"/>
        <rFont val="Arial"/>
        <family val="2"/>
        <charset val="204"/>
      </rPr>
      <t xml:space="preserve">ММ-25 </t>
    </r>
    <r>
      <rPr>
        <sz val="10"/>
        <rFont val="Arial"/>
        <family val="2"/>
        <charset val="204"/>
      </rPr>
      <t>(соединитель "металлорукав-металлорукав", для металлорукава Ду-25)</t>
    </r>
  </si>
  <si>
    <t>,</t>
  </si>
  <si>
    <t>Соединитель "металлорукав-металлорукав"</t>
  </si>
  <si>
    <t>РЗл-Ц-12 с протяжкой  (бухта 50м)</t>
  </si>
  <si>
    <t>Фиксатор крышки</t>
  </si>
  <si>
    <r>
      <t xml:space="preserve">РЗ-Ц-50 </t>
    </r>
    <r>
      <rPr>
        <sz val="10"/>
        <rFont val="Arial"/>
        <family val="2"/>
        <charset val="204"/>
      </rPr>
      <t xml:space="preserve">  (бухта 20м)</t>
    </r>
  </si>
  <si>
    <t xml:space="preserve">Металлорукав лёгкой серии с х/б уплотнением с протяжкой </t>
  </si>
  <si>
    <t xml:space="preserve">Металлорукав лёгкой серии без уплотнения с протяжкой </t>
  </si>
  <si>
    <t>Металлорукав лёгкой серии  с термостойким уплотнением с протяжкой</t>
  </si>
  <si>
    <r>
      <t xml:space="preserve">РЗ-Цл-Х-18 с протяжкой </t>
    </r>
    <r>
      <rPr>
        <sz val="10"/>
        <rFont val="Arial"/>
        <family val="2"/>
        <charset val="204"/>
      </rPr>
      <t xml:space="preserve">  (бухта 50м)</t>
    </r>
  </si>
  <si>
    <r>
      <t xml:space="preserve">РЗ-Цл-Х-20 с протяжкой </t>
    </r>
    <r>
      <rPr>
        <sz val="10"/>
        <rFont val="Arial"/>
        <family val="2"/>
        <charset val="204"/>
      </rPr>
      <t xml:space="preserve">  (бухта 50м)</t>
    </r>
  </si>
  <si>
    <r>
      <t>РЗ-Цл-Х-22</t>
    </r>
    <r>
      <rPr>
        <sz val="10"/>
        <rFont val="Arial"/>
        <family val="2"/>
        <charset val="204"/>
      </rPr>
      <t xml:space="preserve"> с протяжкой  (бухта 50м)</t>
    </r>
  </si>
  <si>
    <r>
      <t>РЗ-Цл-Х-25</t>
    </r>
    <r>
      <rPr>
        <sz val="10"/>
        <rFont val="Arial"/>
        <family val="2"/>
        <charset val="204"/>
      </rPr>
      <t xml:space="preserve"> с протяжкой  (бухта 25м)</t>
    </r>
  </si>
  <si>
    <r>
      <t>РЗ-Цл-Т-18 с протяжкой</t>
    </r>
    <r>
      <rPr>
        <sz val="10"/>
        <rFont val="Arial"/>
        <family val="2"/>
        <charset val="204"/>
      </rPr>
      <t xml:space="preserve">  (бухта 50м)</t>
    </r>
  </si>
  <si>
    <r>
      <t>РЗ-Цл-Т-20 с протяжкой</t>
    </r>
    <r>
      <rPr>
        <sz val="10"/>
        <rFont val="Arial"/>
        <family val="2"/>
        <charset val="204"/>
      </rPr>
      <t xml:space="preserve">  (бухта 50м)</t>
    </r>
  </si>
  <si>
    <r>
      <t>РЗ-Цл-Т-22</t>
    </r>
    <r>
      <rPr>
        <sz val="10"/>
        <rFont val="Arial"/>
        <family val="2"/>
        <charset val="204"/>
      </rPr>
      <t xml:space="preserve">  с протяжкой (бухта 50м)</t>
    </r>
  </si>
  <si>
    <r>
      <t>РЗ-Цл-Т-25</t>
    </r>
    <r>
      <rPr>
        <sz val="10"/>
        <rFont val="Arial"/>
        <family val="2"/>
        <charset val="204"/>
      </rPr>
      <t xml:space="preserve">  с протяжкой (бухта 25м)</t>
    </r>
  </si>
  <si>
    <r>
      <t>РЗ-Цл-Т-12 с протяжкой</t>
    </r>
    <r>
      <rPr>
        <sz val="10"/>
        <rFont val="Arial"/>
        <family val="2"/>
        <charset val="204"/>
      </rPr>
      <t xml:space="preserve">   (бухта 50м)</t>
    </r>
  </si>
  <si>
    <r>
      <t>РЗ-Цл-Х-12 с протяжкой</t>
    </r>
    <r>
      <rPr>
        <sz val="10"/>
        <rFont val="Arial"/>
        <family val="2"/>
        <charset val="204"/>
      </rPr>
      <t xml:space="preserve">   (бухта 50м)</t>
    </r>
  </si>
  <si>
    <r>
      <t>РЗ-Цл-Х-15</t>
    </r>
    <r>
      <rPr>
        <sz val="10"/>
        <rFont val="Arial"/>
        <family val="2"/>
        <charset val="204"/>
      </rPr>
      <t xml:space="preserve"> с протяжкой  (бухта 50м)</t>
    </r>
  </si>
  <si>
    <r>
      <t xml:space="preserve">РЗ-Цл-Т-15 </t>
    </r>
    <r>
      <rPr>
        <sz val="10"/>
        <rFont val="Arial"/>
        <family val="2"/>
        <charset val="204"/>
      </rPr>
      <t xml:space="preserve"> с протяжкой  (бухта 50м)</t>
    </r>
  </si>
  <si>
    <t>Металлорукав из стальной оцинкованной ленты в ПВХ оболочке с протяжкой</t>
  </si>
  <si>
    <t>Металлорукав в ПВХ оболочке 
Р3-Ц-П-50 с протяжкой (бухта 10м)</t>
  </si>
  <si>
    <t>Металлорукав в ПВХ оболочке 
Р3-Ц-П-38 с протяжкой (бухта 20м)</t>
  </si>
  <si>
    <t>Металлорукав в ПВХ оболочке 
Р3-Ц-П-12 с протяжкой (бухта 25м)</t>
  </si>
  <si>
    <t>Металлорукав в ПВХ оболочке 
Р3-Ц-П-15 с протяжкой (бухта 25м)</t>
  </si>
  <si>
    <t>Металлорукав в ПВХ оболочке 
Р3-Ц-П-18 с протяжкой (бухта 25м)</t>
  </si>
  <si>
    <t>Металлорукав в ПВХ оболочке 
Р3-Ц-П-20 с протяжкой (бухта 25м)</t>
  </si>
  <si>
    <t>Металлорукав в ПВХ оболочке 
Р3-Ц-П-22 с протяжкой (бухта 25м)</t>
  </si>
  <si>
    <t>Металлорукав в ПВХ оболочке 
Р3-Ц-П-25 с протяжкой (бухта 25м)</t>
  </si>
  <si>
    <t>Металлорукав в ПВХ оболочке 
Р3-Ц-П-32 с протяжкой (бухта 25м)</t>
  </si>
  <si>
    <t>Д1- Н-6 (100м)</t>
  </si>
  <si>
    <t>Д1- Ц-6 (100м)</t>
  </si>
  <si>
    <t>Д1- Н-8 (50м)</t>
  </si>
  <si>
    <t>Д1- Н 15 (50м)</t>
  </si>
  <si>
    <t>Лоток перфорированный L 50х50</t>
  </si>
  <si>
    <t>Лоток перфорированный L 100х50</t>
  </si>
  <si>
    <t>Лоток перфорированный L 150х50</t>
  </si>
  <si>
    <t>Лоток перфорированный L 200х50</t>
  </si>
  <si>
    <t>Лоток перфорированный L 300х50</t>
  </si>
  <si>
    <t>Лоток перфорированный S 50х35</t>
  </si>
  <si>
    <t>Лоток перфорированный S 80х35</t>
  </si>
  <si>
    <t>Лоток перфорированный S 100х35</t>
  </si>
  <si>
    <t>Лоток перфорированный S 150х35</t>
  </si>
  <si>
    <t>Лоток перфорированный S 200х35</t>
  </si>
  <si>
    <t>Лоток перфорированный S 300х35</t>
  </si>
  <si>
    <t>Лоток перфорированный S 50х50</t>
  </si>
  <si>
    <t>Лоток перфорированный S 100х50</t>
  </si>
  <si>
    <t>Лоток перфорированный S 150х50</t>
  </si>
  <si>
    <t>Лоток перфорированный S 200х50</t>
  </si>
  <si>
    <t>Лоток перфорированный S 300х50</t>
  </si>
  <si>
    <t>Лоток перфорированный S 400х50</t>
  </si>
  <si>
    <t>Лоток перфорированный S 500х50</t>
  </si>
  <si>
    <t>Лоток перфорированный S 600х50</t>
  </si>
  <si>
    <t>Лоток перфорированный S 80х80</t>
  </si>
  <si>
    <t>Лоток перфорированный S 100х80</t>
  </si>
  <si>
    <t>Лоток перфорированный S 150х80</t>
  </si>
  <si>
    <t>Лоток перфорированный S 200х80</t>
  </si>
  <si>
    <t>Лоток перфорированный S 300х80</t>
  </si>
  <si>
    <t>Лоток перфорированный S 400х80</t>
  </si>
  <si>
    <t>Лоток перфорированный S 500х80</t>
  </si>
  <si>
    <t>Лоток перфорированный S 600х80</t>
  </si>
  <si>
    <t>Лоток перфорированный S 100х100</t>
  </si>
  <si>
    <t>Лоток перфорированный S 150х100</t>
  </si>
  <si>
    <t>Лоток перфорированный S 200х100</t>
  </si>
  <si>
    <t>Лоток перфорированный S 300х100</t>
  </si>
  <si>
    <t>Лоток перфорированный S 400х100</t>
  </si>
  <si>
    <t>Лоток перфорированный S 500х100</t>
  </si>
  <si>
    <t>Лоток перфорированный S 600х100</t>
  </si>
  <si>
    <r>
      <t>Лоток неперфорированный L 50х50</t>
    </r>
    <r>
      <rPr>
        <b/>
        <sz val="10"/>
        <color indexed="10"/>
        <rFont val="Arial"/>
        <family val="2"/>
        <charset val="204"/>
      </rPr>
      <t xml:space="preserve"> </t>
    </r>
  </si>
  <si>
    <t>Лоток неперфорированный L 100х50</t>
  </si>
  <si>
    <t>Лоток неперфорированный L 150х50</t>
  </si>
  <si>
    <t>Лоток неперфорированный L 200х50</t>
  </si>
  <si>
    <t>Лоток неперфорированный L 300х50</t>
  </si>
  <si>
    <t>Лоток неперфорированный S 50х35</t>
  </si>
  <si>
    <t>Лоток неперфорированный S 80х35</t>
  </si>
  <si>
    <t>Лоток неперфорированный S 100х35</t>
  </si>
  <si>
    <t>Лоток неперфорированный S 150х35</t>
  </si>
  <si>
    <t>Лоток неперфорированный S 200х35</t>
  </si>
  <si>
    <t>Лоток неперфорированный S 300х35</t>
  </si>
  <si>
    <t>Лоток неперфорированный S 50х50</t>
  </si>
  <si>
    <t>Лоток неперфорированный S 100х50</t>
  </si>
  <si>
    <t>Лоток неперфорированный S 150х50</t>
  </si>
  <si>
    <t>Лоток неперфорированный S 200х50</t>
  </si>
  <si>
    <t>Лоток неперфорированный S 300х50</t>
  </si>
  <si>
    <t>Лоток неперфорированный S 400х50</t>
  </si>
  <si>
    <t>Лоток неперфорированный S 500х50</t>
  </si>
  <si>
    <t>Лоток неперфорированный S 600х50</t>
  </si>
  <si>
    <t>Лоток неперфорированный S 80х80</t>
  </si>
  <si>
    <t>Лоток неперфорированный S 100х80</t>
  </si>
  <si>
    <t>Лоток неперфорированный S 150х80</t>
  </si>
  <si>
    <t>Лоток неперфорированный S 200х80</t>
  </si>
  <si>
    <t>Лоток неперфорированный S 300х80</t>
  </si>
  <si>
    <t>Лоток неперфорированный S 400х80</t>
  </si>
  <si>
    <t>Лоток неперфорированный S 500х80</t>
  </si>
  <si>
    <t>Лоток неперфорированный S 600х80</t>
  </si>
  <si>
    <t>Лоток неперфорированный S 100х100</t>
  </si>
  <si>
    <t>Лоток неперфорированный S 150х100</t>
  </si>
  <si>
    <t>Лоток неперфорированный S 200х100</t>
  </si>
  <si>
    <t>Лоток неперфорированный S 300х100</t>
  </si>
  <si>
    <t>Лоток неперфорированный S 400х100</t>
  </si>
  <si>
    <t>Лоток неперфорированный S 500х100</t>
  </si>
  <si>
    <t>Лоток неперфорированный S 600х100</t>
  </si>
  <si>
    <t>Крышка лотка/кабельроста  L 50</t>
  </si>
  <si>
    <t>Крышка лотка/кабельроста  L 80</t>
  </si>
  <si>
    <t>Крышка лотка/кабельроста  L 100</t>
  </si>
  <si>
    <t>Крышка лотка/кабельроста  L 150</t>
  </si>
  <si>
    <t>Крышка лотка/кабельроста  L 200</t>
  </si>
  <si>
    <t>Крышка лотка/кабельроста  L 300</t>
  </si>
  <si>
    <t>Крышка лотка/кабельроста  S 50</t>
  </si>
  <si>
    <t>Крышка лотка/кабельроста  S 80</t>
  </si>
  <si>
    <t>Крышка лотка/кабельроста  S 100</t>
  </si>
  <si>
    <t>Крышка лотка/кабельроста  S 150</t>
  </si>
  <si>
    <t>Крышка лотка/кабельроста  S 200</t>
  </si>
  <si>
    <t>Крышка лотка/кабельроста  S 300</t>
  </si>
  <si>
    <t>Крышка лотка/кабельроста  S 400</t>
  </si>
  <si>
    <t>Крышка лотка/кабельроста  S 500</t>
  </si>
  <si>
    <t>Крышка лотка/кабельроста  S 600</t>
  </si>
  <si>
    <t>Лоток лестничный SLCU 100х50, перекладина 32х18мм</t>
  </si>
  <si>
    <t>Лоток лестничный SLCU 200х50, перекладина 32х18мм</t>
  </si>
  <si>
    <t>Лоток лестничный SLCU 300х50, перекладина 32х18мм</t>
  </si>
  <si>
    <t>Лоток лестничный SLCU 400х50, перекладина 32х18мм</t>
  </si>
  <si>
    <t>Лоток лестничный SLCU 500х50, перекладина 32х18мм</t>
  </si>
  <si>
    <t>Лоток лестничный SLCU 600х50, перекладина 32х18мм</t>
  </si>
  <si>
    <t>Лоток лестничный SLCU 100х80, перекладина 32х18мм</t>
  </si>
  <si>
    <t>Лоток лестничный SLCU 200х80, перекладина 32х18мм</t>
  </si>
  <si>
    <t>Лоток лестничный SLCU 300х80, перекладина 32х18мм</t>
  </si>
  <si>
    <t>Лоток лестничный SLCU 400х80, перекладина 32х18мм</t>
  </si>
  <si>
    <t>Лоток лестничный SLCU 500х80, перекладина 32х18мм</t>
  </si>
  <si>
    <t>Лоток лестничный SLCU 600х80, перекладина 32х18мм</t>
  </si>
  <si>
    <t>Лоток лестничный SLCU 100х100, перекладина 32х18мм</t>
  </si>
  <si>
    <t>Лоток лестничный SLCU 200х100, перекладина 32х18мм</t>
  </si>
  <si>
    <t>Лоток лестничный SLCU 300х100, перекладина 32х18мм</t>
  </si>
  <si>
    <t>Лоток лестничный SLCU 400х100, перекладина 32х18мм</t>
  </si>
  <si>
    <t>Лоток лестничный SLCU 500х100, перекладина 32х18мм</t>
  </si>
  <si>
    <t>Лоток лестничный SLCU 600х100, перекладина 32х18мм</t>
  </si>
  <si>
    <t>Лоток лестничный LLCUp 100х50, перфоперекладина 32х18мм</t>
  </si>
  <si>
    <t>Лоток лестничный LLCUp 200х50, перфоперекладина 32х18мм</t>
  </si>
  <si>
    <t>Лоток лестничный LLCUp 300х50, перфоперекладина 32х18мм</t>
  </si>
  <si>
    <t>Лоток лестничный LLCUp 400х50, перфоперекладина 32х18мм</t>
  </si>
  <si>
    <t>Лоток лестничный SLCUp 100х50, перфоперекладина 32х18мм</t>
  </si>
  <si>
    <t>Лоток лестничный SLCUp 200х50, перфоперекладина 32х18мм</t>
  </si>
  <si>
    <t>Лоток лестничный SLCUp 300х50, перфоперекладина 32х18мм</t>
  </si>
  <si>
    <t>Лоток лестничный SLCUp 400х50, перфоперекладина 32х18мм</t>
  </si>
  <si>
    <t>Лоток лестничный SLCUp 500х50, перфоперекладина 32х18мм</t>
  </si>
  <si>
    <t>Лоток лестничный SLCUp 600х50, перфоперекладина 32х18мм</t>
  </si>
  <si>
    <t>Лоток лестничный SLCUp 100х80, перфоперекладина 32х18мм</t>
  </si>
  <si>
    <t>Лоток лестничный SLCUp 200х80, перфоперекладина 32х18мм</t>
  </si>
  <si>
    <t>Лоток лестничный SLCUp 300х80, перфоперекладина 32х18мм</t>
  </si>
  <si>
    <t>Лоток лестничный SLCUp 400х80, перфоперекладина 32х18мм</t>
  </si>
  <si>
    <t>Лоток лестничный SLCUp 500х80, перфоперекладина 32х18мм</t>
  </si>
  <si>
    <t>Лоток лестничный SLCUp 600х80, перфоперекладина 32х18мм</t>
  </si>
  <si>
    <t>Лоток лестничный SLCUp 100х100, перфоперекладина 32х18мм</t>
  </si>
  <si>
    <t>Лоток лестничный SLCUp 200х100, перфоперекладина 32х18мм</t>
  </si>
  <si>
    <t>Лоток лестничный SLCUp 300х100, перфоперекладина 32х18мм</t>
  </si>
  <si>
    <t>Лоток лестничный SLCUp 400х100, перфоперекладина 32х18мм</t>
  </si>
  <si>
    <t>Лоток лестничный SLCUp 500х100, перфоперекладина 32х18мм</t>
  </si>
  <si>
    <t>Лоток лестничный SLCUp 600х100, перфоперекладина 32х18мм</t>
  </si>
  <si>
    <t>Лоток перфорований H 100х50, тяжёлый</t>
  </si>
  <si>
    <t>Лоток перфорований H 200х50, тяжёлый</t>
  </si>
  <si>
    <t>Лоток перфорований H 300х50, тяжёлый</t>
  </si>
  <si>
    <t>Лоток перфорований H 400х50, тяжёлый</t>
  </si>
  <si>
    <t>Лоток перфорований H 500х50, тяжёлый</t>
  </si>
  <si>
    <t>Лоток перфорований H 600х50, тяжёлый</t>
  </si>
  <si>
    <t>Лоток перфорований H 100х80, тяжёлый</t>
  </si>
  <si>
    <t>Лоток перфорований H 200х80, тяжёлый</t>
  </si>
  <si>
    <t>Лоток перфорований H 300х80, тяжёлый</t>
  </si>
  <si>
    <t>Лоток перфорований H 400х80, тяжёлый</t>
  </si>
  <si>
    <t>Лоток перфорований H 500х80, тяжёлый</t>
  </si>
  <si>
    <t>Лоток перфорований H 600х80, тяжёлый</t>
  </si>
  <si>
    <t>Лоток перфорований H 100х100, тяжёлый</t>
  </si>
  <si>
    <t>Лоток перфорований H 200х100, тяжёлый</t>
  </si>
  <si>
    <t>Лоток перфорований H 300х100, тяжёлый</t>
  </si>
  <si>
    <t>Лоток перфорований H 400х100, тяжёлый</t>
  </si>
  <si>
    <t>Лоток перфорований H 500х100, тяжёлый</t>
  </si>
  <si>
    <t>Лоток перфорований H 600х100, тяжёлый</t>
  </si>
  <si>
    <t>Лоток неперфорований H 100х50, тяжёлый</t>
  </si>
  <si>
    <t>Лоток неперфорований H 200х50, тяжёлый</t>
  </si>
  <si>
    <t>Лоток неперфорований H 300х50, тяжёлый</t>
  </si>
  <si>
    <t>Лоток неперфорований H 400х50, тяжёлый</t>
  </si>
  <si>
    <t>Лоток неперфорований H 500х50, тяжёлый</t>
  </si>
  <si>
    <t>Лоток неперфорований H 600х50, тяжёлый</t>
  </si>
  <si>
    <t>Лоток неперфорований H 100х80, тяжёлый</t>
  </si>
  <si>
    <t>Лоток неперфорований H 200х80, тяжёлый</t>
  </si>
  <si>
    <t>Лоток неперфорований H 300х80, тяжёлый</t>
  </si>
  <si>
    <t>Лоток неперфорований H 400х80, тяжёлый</t>
  </si>
  <si>
    <t>Лоток неперфорований H 500х80, тяжёлый</t>
  </si>
  <si>
    <t>Лоток неперфорований H 600х80, тяжёлый</t>
  </si>
  <si>
    <t>Лоток неперфорований H 100х100, тяжёлый</t>
  </si>
  <si>
    <t>Лоток неперфорований H 200х100, тяжёлый</t>
  </si>
  <si>
    <t>Лоток неперфорований H 300х100, тяжёлый</t>
  </si>
  <si>
    <t>Лоток неперфорований H 400х100, тяжёлый</t>
  </si>
  <si>
    <t>Лоток неперфорований H 500х100, тяжёлый</t>
  </si>
  <si>
    <t>Лоток неперфорований H 600х100, тяжёлый</t>
  </si>
  <si>
    <t>Кришка лотка H 100, тяжёлая</t>
  </si>
  <si>
    <t>Кришка лотка H 200, тяжёлая</t>
  </si>
  <si>
    <t>Кришка лотка H 300, тяжёлая</t>
  </si>
  <si>
    <t>Кришка лотка H 400, тяжёлая</t>
  </si>
  <si>
    <t>Кришка лотка H 500, тяжёлая</t>
  </si>
  <si>
    <t>Кришка лотка H 600, тяжёлая</t>
  </si>
  <si>
    <t xml:space="preserve">65039, г.Одесса, ул.Артиллерийская,3 тел/факс: (048)7857619,  тел: (048)7018298
</t>
  </si>
  <si>
    <t>Планка перфорированная 3000</t>
  </si>
  <si>
    <t>Сетчатый лоток 100х35мм, горячеоцинкованный</t>
  </si>
  <si>
    <t>Сетчатый лоток 200х35мм, горячеоцинкованный</t>
  </si>
  <si>
    <t>Сетчатый лоток 300х35мм, горячеоцинкованный</t>
  </si>
  <si>
    <t>Сетчатый лоток 400х35мм, горячеоцинкованный</t>
  </si>
  <si>
    <t>Сетчатый лоток 500х35мм, горячеоцинкованный</t>
  </si>
  <si>
    <t>Крышка лотка/кабельроста L 100</t>
  </si>
  <si>
    <t>Крышка лотка/кабельроста L 150</t>
  </si>
  <si>
    <t>Крышка лотка/кабельроста L 200</t>
  </si>
  <si>
    <t>Крышка лотка/кабельроста L 300</t>
  </si>
  <si>
    <r>
      <t>РЗл-Ц-22 с протяжкой</t>
    </r>
    <r>
      <rPr>
        <sz val="10"/>
        <rFont val="Arial"/>
        <family val="2"/>
        <charset val="204"/>
      </rPr>
      <t xml:space="preserve">  (бухта 50м)</t>
    </r>
  </si>
  <si>
    <t>Лоток перфорированный H 150х50</t>
  </si>
  <si>
    <t>Лоток перфорированный H 150х80</t>
  </si>
  <si>
    <t>Лоток перфорированный H 150х100</t>
  </si>
  <si>
    <t>Лоток неперфорированный H 150х50</t>
  </si>
  <si>
    <t>Лоток неперфорированный H 150х80</t>
  </si>
  <si>
    <t>Лоток неперфорированный H 150х100</t>
  </si>
  <si>
    <t>Крышка лотка H 150 тяжёлая</t>
  </si>
  <si>
    <t>Лотки Hard</t>
  </si>
  <si>
    <r>
      <t>Крышка лотка Hard</t>
    </r>
    <r>
      <rPr>
        <b/>
        <sz val="10"/>
        <color indexed="10"/>
        <rFont val="Arial"/>
        <family val="2"/>
        <charset val="204"/>
      </rPr>
      <t>, толщ. 1,5мм</t>
    </r>
  </si>
  <si>
    <r>
      <t>Лоток неперфорированный (цельный)</t>
    </r>
    <r>
      <rPr>
        <b/>
        <sz val="10"/>
        <color indexed="12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>Hard</t>
    </r>
    <r>
      <rPr>
        <b/>
        <sz val="10"/>
        <color indexed="10"/>
        <rFont val="Arial"/>
        <family val="2"/>
        <charset val="204"/>
      </rPr>
      <t>, толщ. 1,5мм</t>
    </r>
  </si>
  <si>
    <r>
      <t xml:space="preserve">Лоток перфорированный Hard, </t>
    </r>
    <r>
      <rPr>
        <b/>
        <sz val="10"/>
        <color indexed="10"/>
        <rFont val="Arial"/>
        <family val="2"/>
        <charset val="204"/>
      </rPr>
      <t>толщ. 1,5мм</t>
    </r>
  </si>
  <si>
    <t>Пластина соединительная Hard</t>
  </si>
  <si>
    <t>Пластина соединительная H 50</t>
  </si>
  <si>
    <t>Пластина соединительная H 80</t>
  </si>
  <si>
    <t>Пластина соединительная H 100</t>
  </si>
  <si>
    <t>Лоток лестничный LCV 200х47</t>
  </si>
  <si>
    <t>Лоток лестничный LCV 300х47</t>
  </si>
  <si>
    <t>Лоток лестничный LCV 400х47</t>
  </si>
  <si>
    <t>Лоток лестничный LCV 500х47</t>
  </si>
  <si>
    <t>Лоток лестничный LCV 600х47</t>
  </si>
  <si>
    <t>Лоток лестничный LCVp 200х47</t>
  </si>
  <si>
    <t>Лоток лестничный LCVp 300х47</t>
  </si>
  <si>
    <t>Лоток лестничный LCVp 400х47</t>
  </si>
  <si>
    <t>Лоток лестничный LCVp 500х47</t>
  </si>
  <si>
    <t>Лоток лестничный LCVp 600х47</t>
  </si>
  <si>
    <r>
      <t>Розетка силовая, 16A, 250V ~ (AC), со шторками, с заземлением, безвинтовое крепление провода/кабеля, стандарт Mosaic45, 2 модульная (45х45),</t>
    </r>
    <r>
      <rPr>
        <b/>
        <sz val="10"/>
        <rFont val="Arial"/>
        <family val="2"/>
        <charset val="204"/>
      </rPr>
      <t xml:space="preserve"> цвет - КРАСНЫЙ.  </t>
    </r>
  </si>
  <si>
    <t>RN16-113-K</t>
  </si>
  <si>
    <r>
      <t>Розетка силовая, 16A, 250V ~ (AC), со шторками, с заземлением, безвинтовое крепление провода/кабеля, стандарт Mosaic45, 2 модульная (45х45)</t>
    </r>
    <r>
      <rPr>
        <b/>
        <sz val="10"/>
        <rFont val="Arial"/>
        <family val="2"/>
        <charset val="204"/>
      </rPr>
      <t xml:space="preserve">, цвет - БЕЛЫЙ.  </t>
    </r>
  </si>
  <si>
    <t>RN16-113-BE</t>
  </si>
  <si>
    <t xml:space="preserve">Коробка установочная Mosaic45 для миниканалов, 2-х модульная, 45х45мм (2х22,5ммх45мм), цвет - белый. </t>
  </si>
  <si>
    <t>Установочные изделия Mosaic45</t>
  </si>
  <si>
    <t>Х - цвет верхней крышки короба - см. на изобр. сверху, по порядку: венге, дуб беленый, ольха, яблоня, бук, орех, дуб</t>
  </si>
  <si>
    <t>Заглушка для наличника-бордюра</t>
  </si>
  <si>
    <r>
      <t>68172200ЗАГЛ</t>
    </r>
    <r>
      <rPr>
        <b/>
        <sz val="10"/>
        <color indexed="10"/>
        <rFont val="Arial"/>
        <family val="2"/>
        <charset val="204"/>
      </rPr>
      <t>_Х</t>
    </r>
  </si>
  <si>
    <r>
      <t xml:space="preserve">Короб напольный ПВХ, цвет - серый; размер 68х17х2200мм, </t>
    </r>
    <r>
      <rPr>
        <b/>
        <sz val="10"/>
        <color indexed="12"/>
        <rFont val="Arial Cyr"/>
        <charset val="204"/>
      </rPr>
      <t>ЦЕНА - ЗА 1 ШТ!!!!</t>
    </r>
  </si>
  <si>
    <r>
      <t>68172200БОР</t>
    </r>
    <r>
      <rPr>
        <b/>
        <sz val="10"/>
        <color indexed="10"/>
        <rFont val="Arial"/>
        <family val="2"/>
        <charset val="204"/>
      </rPr>
      <t>_Х</t>
    </r>
  </si>
  <si>
    <r>
      <rPr>
        <b/>
        <sz val="10"/>
        <color indexed="9"/>
        <rFont val="Arial"/>
        <family val="2"/>
        <charset val="204"/>
      </rPr>
      <t>Наличник-бордюр (короб) ПВХ, фактура - дерево</t>
    </r>
    <r>
      <rPr>
        <b/>
        <sz val="10"/>
        <rFont val="Arial"/>
        <family val="2"/>
        <charset val="204"/>
      </rPr>
      <t xml:space="preserve">                                                                                                                                               </t>
    </r>
    <r>
      <rPr>
        <b/>
        <sz val="12"/>
        <color indexed="10"/>
        <rFont val="Arial"/>
        <family val="2"/>
        <charset val="204"/>
      </rPr>
      <t xml:space="preserve">   </t>
    </r>
  </si>
  <si>
    <t>Заглушка для короба ПВХ, серая</t>
  </si>
  <si>
    <t>68172200ЗАГЛ_СЕР</t>
  </si>
  <si>
    <t>Заглушка для короба ПВХ, белая</t>
  </si>
  <si>
    <t>68172200ЗАГЛ_БЕЛ</t>
  </si>
  <si>
    <t>68172200СЕР</t>
  </si>
  <si>
    <r>
      <t xml:space="preserve">Короб напольный ПВХ, цвет - белый; размер 68х17х2200мм, </t>
    </r>
    <r>
      <rPr>
        <b/>
        <sz val="10"/>
        <color indexed="12"/>
        <rFont val="Arial Cyr"/>
        <charset val="204"/>
      </rPr>
      <t>ЦЕНА - ЗА 1 ШТ!!!!</t>
    </r>
  </si>
  <si>
    <t>68172200БЕЛ</t>
  </si>
  <si>
    <r>
      <t xml:space="preserve">Напольный короб ПВХ                                                                                                                                              </t>
    </r>
    <r>
      <rPr>
        <b/>
        <sz val="12"/>
        <color indexed="9"/>
        <rFont val="Arial"/>
        <family val="2"/>
        <charset val="204"/>
      </rPr>
      <t xml:space="preserve">   </t>
    </r>
  </si>
  <si>
    <t>Миниканал ПВХ, размер 25х40мм, ДЕКОРИРОВАННЫЙ, ТЁМНОЕ ДЕРЕВО, с крышкой, двойной замок</t>
  </si>
  <si>
    <t>4799019_ДЕК_ТД</t>
  </si>
  <si>
    <t>Миниканал ПВХ, размер 25х25мм, ДЕКОРИРОВАННЫЙ, ТЁМНОЕ ДЕРЕВО, с крышкой, двойной замок</t>
  </si>
  <si>
    <t>4794017_ДЕК_ТД</t>
  </si>
  <si>
    <t>Миниканал ПВХ, размер 16х25мм, ДЕКОРИРОВАННЫЙ, ТЁМНОЕ ДЕРЕВО, с крышкой, двойной замок</t>
  </si>
  <si>
    <t>4794025_ДЕК_ТД</t>
  </si>
  <si>
    <t>Миниканал ПВХ, размер 16х16мм, ДЕКОРИРОВАННЫЙ, ТЁМНОЕ ДЕРЕВО, с крышкой, двойной замок</t>
  </si>
  <si>
    <t>4796016_ДЕК_ТД</t>
  </si>
  <si>
    <t>Миниканал ПВХ, размер 10х20мм, ДЕКОРИРОВАННЫЙ, ТЁМНОЕ ДЕРЕВО, с крышкой, двойной замок</t>
  </si>
  <si>
    <t>4793012_ДЕК_ТД</t>
  </si>
  <si>
    <t>Миниканал ПВХ, размер 10х15мм, ДЕКОРИРОВАННЫЙ, ТЁМНОЕ ДЕРЕВО, с крышкой, двойной замок</t>
  </si>
  <si>
    <t>4793015_ДЕК_ТД</t>
  </si>
  <si>
    <t>Миниканал ПВХ, размер 25х40мм, ДЕКОРИРОВАННЫЙ, СВЕТЛОЕ ДЕРЕВО, с крышкой, двойной замок</t>
  </si>
  <si>
    <t xml:space="preserve">4799019_ДЕК_СвД </t>
  </si>
  <si>
    <t>Миниканал ПВХ, размер 25х25мм, ДЕКОРИРОВАННЫЙ, СВЕТЛОЕ ДЕРЕВО, с крышкой, двойной замок</t>
  </si>
  <si>
    <t xml:space="preserve">4794017_ДЕК_СвД </t>
  </si>
  <si>
    <t>Миниканал ПВХ, размер 16х25мм, ДЕКОРИРОВАННЫЙ, СВЕТЛОЕ ДЕРЕВО, с крышкой, двойной замок</t>
  </si>
  <si>
    <t xml:space="preserve">4794025_ДЕК_СвД </t>
  </si>
  <si>
    <t>Миниканал ПВХ, размер 16х16мм, ДЕКОРИРОВАННЫЙ, СВЕТЛОЕ ДЕРЕВО, с крышкой, двойной замок</t>
  </si>
  <si>
    <t xml:space="preserve">4796016_ДЕК_СвД </t>
  </si>
  <si>
    <t>Миниканал ПВХ, размер 10х20мм, ДЕКОРИРОВАННЫЙ, СВЕТЛОЕ ДЕРЕВО, с крышкой, двойной замок</t>
  </si>
  <si>
    <t xml:space="preserve">4793012_ДЕК_СвД </t>
  </si>
  <si>
    <t>Миниканал ПВХ, размер 10х15мм, ДЕКОРИРОВАННЫЙ, СВЕТЛОЕ ДЕРЕВО, с крышкой, двойной замок</t>
  </si>
  <si>
    <t xml:space="preserve">4793015_ДЕК_СвД </t>
  </si>
  <si>
    <r>
      <t xml:space="preserve">                    </t>
    </r>
    <r>
      <rPr>
        <b/>
        <sz val="10"/>
        <color indexed="9"/>
        <rFont val="Arial"/>
        <family val="2"/>
        <charset val="204"/>
      </rPr>
      <t>Миниканал ПВХ, декорированные под фактуру дерева</t>
    </r>
    <r>
      <rPr>
        <b/>
        <sz val="10"/>
        <rFont val="Arial"/>
        <family val="2"/>
        <charset val="204"/>
      </rPr>
      <t xml:space="preserve">.                                                                                                                                                                                                </t>
    </r>
    <r>
      <rPr>
        <b/>
        <sz val="12"/>
        <color indexed="13"/>
        <rFont val="Arial"/>
        <family val="2"/>
        <charset val="204"/>
      </rPr>
      <t>Цвет светлый и тёмный, при заказе указывается отдельно!!!</t>
    </r>
  </si>
  <si>
    <r>
      <t xml:space="preserve">Миниканал ПВХ, размер 60х100мм, </t>
    </r>
    <r>
      <rPr>
        <b/>
        <u/>
        <sz val="10"/>
        <color indexed="16"/>
        <rFont val="Arial Cyr"/>
        <charset val="204"/>
      </rPr>
      <t>КОРИЧНЕВЫЙ</t>
    </r>
    <r>
      <rPr>
        <sz val="10"/>
        <rFont val="Arial Cyr"/>
        <charset val="204"/>
      </rPr>
      <t>, с крышкой, двойной замок</t>
    </r>
  </si>
  <si>
    <t>4799026КОР</t>
  </si>
  <si>
    <r>
      <t xml:space="preserve">Миниканал ПВХ, размер 40х100мм, </t>
    </r>
    <r>
      <rPr>
        <b/>
        <u/>
        <sz val="10"/>
        <color indexed="16"/>
        <rFont val="Arial Cyr"/>
        <charset val="204"/>
      </rPr>
      <t>КОРИЧНЕВЫЙ</t>
    </r>
    <r>
      <rPr>
        <sz val="10"/>
        <rFont val="Arial Cyr"/>
        <charset val="204"/>
      </rPr>
      <t>, с крышкой, двойной замок</t>
    </r>
  </si>
  <si>
    <t>4799025КОР</t>
  </si>
  <si>
    <r>
      <t xml:space="preserve">Миниканал ПВХ, размер 60х80мм, </t>
    </r>
    <r>
      <rPr>
        <b/>
        <u/>
        <sz val="10"/>
        <color indexed="16"/>
        <rFont val="Arial Cyr"/>
        <charset val="204"/>
      </rPr>
      <t>КОРИЧНЕВЫЙ</t>
    </r>
    <r>
      <rPr>
        <sz val="10"/>
        <rFont val="Arial Cyr"/>
        <charset val="204"/>
      </rPr>
      <t>, с крышкой, двойной замок</t>
    </r>
  </si>
  <si>
    <t>4799024КОР</t>
  </si>
  <si>
    <r>
      <t xml:space="preserve">Миниканал ПВХ, размер 40х80мм, </t>
    </r>
    <r>
      <rPr>
        <b/>
        <u/>
        <sz val="10"/>
        <color indexed="16"/>
        <rFont val="Arial Cyr"/>
        <charset val="204"/>
      </rPr>
      <t>КОРИЧНЕВЫЙ</t>
    </r>
    <r>
      <rPr>
        <sz val="10"/>
        <rFont val="Arial Cyr"/>
        <charset val="204"/>
      </rPr>
      <t>, с крышкой, двойной замок</t>
    </r>
  </si>
  <si>
    <t>4799023КОР</t>
  </si>
  <si>
    <r>
      <t xml:space="preserve">Миниканал ПВХ, размер 60х60мм, </t>
    </r>
    <r>
      <rPr>
        <b/>
        <u/>
        <sz val="10"/>
        <color indexed="16"/>
        <rFont val="Arial Cyr"/>
        <charset val="204"/>
      </rPr>
      <t>КОРИЧНЕВЫЙ</t>
    </r>
    <r>
      <rPr>
        <sz val="10"/>
        <rFont val="Arial Cyr"/>
        <charset val="204"/>
      </rPr>
      <t>, с крышкой, двойной замок</t>
    </r>
  </si>
  <si>
    <t>4799022КОР</t>
  </si>
  <si>
    <r>
      <t xml:space="preserve">Миниканал ПВХ, размер 40х60мм, </t>
    </r>
    <r>
      <rPr>
        <b/>
        <u/>
        <sz val="10"/>
        <color indexed="16"/>
        <rFont val="Arial Cyr"/>
        <charset val="204"/>
      </rPr>
      <t>КОРИЧНЕВЫЙ</t>
    </r>
    <r>
      <rPr>
        <sz val="10"/>
        <rFont val="Arial Cyr"/>
        <charset val="204"/>
      </rPr>
      <t>, с крышкой, двойной замок</t>
    </r>
  </si>
  <si>
    <t>4799021КОР</t>
  </si>
  <si>
    <r>
      <t xml:space="preserve">Миниканал ПВХ, размер 40х40мм, </t>
    </r>
    <r>
      <rPr>
        <b/>
        <u/>
        <sz val="10"/>
        <color indexed="16"/>
        <rFont val="Arial Cyr"/>
        <charset val="204"/>
      </rPr>
      <t>КОРИЧНЕВЫЙ</t>
    </r>
    <r>
      <rPr>
        <sz val="10"/>
        <rFont val="Arial Cyr"/>
        <charset val="204"/>
      </rPr>
      <t>, с крышкой, двойной замок</t>
    </r>
  </si>
  <si>
    <t>4799020КОР</t>
  </si>
  <si>
    <r>
      <t xml:space="preserve">Миниканал ПВХ, размер 25х40мм, </t>
    </r>
    <r>
      <rPr>
        <b/>
        <u/>
        <sz val="10"/>
        <color indexed="16"/>
        <rFont val="Arial Cyr"/>
        <charset val="204"/>
      </rPr>
      <t>КОРИЧНЕВЫЙ</t>
    </r>
    <r>
      <rPr>
        <sz val="10"/>
        <rFont val="Arial Cyr"/>
        <charset val="204"/>
      </rPr>
      <t>, с крышкой, двойной замок</t>
    </r>
  </si>
  <si>
    <t>4799019КОР</t>
  </si>
  <si>
    <r>
      <t xml:space="preserve">Миниканал ПВХ, размер 16х40мм, </t>
    </r>
    <r>
      <rPr>
        <b/>
        <u/>
        <sz val="10"/>
        <color indexed="16"/>
        <rFont val="Arial Cyr"/>
        <charset val="204"/>
      </rPr>
      <t>КОРИЧНЕВЫЙ</t>
    </r>
    <r>
      <rPr>
        <sz val="10"/>
        <rFont val="Arial Cyr"/>
        <charset val="204"/>
      </rPr>
      <t>, с крышкой, двойной замок</t>
    </r>
  </si>
  <si>
    <t>4799018КОР</t>
  </si>
  <si>
    <r>
      <t xml:space="preserve">Миниканал ПВХ, размер 25х25мм, </t>
    </r>
    <r>
      <rPr>
        <b/>
        <u/>
        <sz val="10"/>
        <color indexed="16"/>
        <rFont val="Arial Cyr"/>
        <charset val="204"/>
      </rPr>
      <t>КОРИЧНЕВЫЙ</t>
    </r>
    <r>
      <rPr>
        <sz val="10"/>
        <rFont val="Arial Cyr"/>
        <charset val="204"/>
      </rPr>
      <t>, с крышкой, двойной замок</t>
    </r>
  </si>
  <si>
    <t>4799017КОР</t>
  </si>
  <si>
    <r>
      <t xml:space="preserve">Миниканал ПВХ, размер 16х25мм, </t>
    </r>
    <r>
      <rPr>
        <b/>
        <u/>
        <sz val="10"/>
        <color indexed="16"/>
        <rFont val="Arial Cyr"/>
        <charset val="204"/>
      </rPr>
      <t>КОРИЧНЕВЫЙ</t>
    </r>
    <r>
      <rPr>
        <sz val="10"/>
        <rFont val="Arial Cyr"/>
        <charset val="204"/>
      </rPr>
      <t>, с крышкой, двойной замок</t>
    </r>
  </si>
  <si>
    <t>4794025КОР</t>
  </si>
  <si>
    <r>
      <t xml:space="preserve">Миниканал ПВХ, размер 10х20мм, </t>
    </r>
    <r>
      <rPr>
        <b/>
        <u/>
        <sz val="10"/>
        <color indexed="16"/>
        <rFont val="Arial Cyr"/>
        <charset val="204"/>
      </rPr>
      <t>КОРИЧНЕВЫЙ</t>
    </r>
    <r>
      <rPr>
        <sz val="10"/>
        <rFont val="Arial Cyr"/>
        <charset val="204"/>
      </rPr>
      <t>, с крышкой, двойной замок</t>
    </r>
  </si>
  <si>
    <t>4794012КОР</t>
  </si>
  <si>
    <r>
      <t xml:space="preserve">Миниканал ПВХ, размер 16х16мм, </t>
    </r>
    <r>
      <rPr>
        <b/>
        <u/>
        <sz val="10"/>
        <color indexed="16"/>
        <rFont val="Arial Cyr"/>
        <charset val="204"/>
      </rPr>
      <t>КОРИЧНЕВЫЙ</t>
    </r>
    <r>
      <rPr>
        <sz val="10"/>
        <rFont val="Arial Cyr"/>
        <charset val="204"/>
      </rPr>
      <t>, с крышкой, двойной замок</t>
    </r>
  </si>
  <si>
    <t>4796016КОР</t>
  </si>
  <si>
    <r>
      <t xml:space="preserve">Миниканал ПВХ, размер 10х15мм, </t>
    </r>
    <r>
      <rPr>
        <b/>
        <u/>
        <sz val="10"/>
        <color indexed="16"/>
        <rFont val="Arial Cyr"/>
        <charset val="204"/>
      </rPr>
      <t>КОРИЧНЕВЫЙ</t>
    </r>
    <r>
      <rPr>
        <sz val="10"/>
        <rFont val="Arial Cyr"/>
        <charset val="204"/>
      </rPr>
      <t>, с крышкой, двойной замок</t>
    </r>
  </si>
  <si>
    <t>4793015КОР</t>
  </si>
  <si>
    <r>
      <t xml:space="preserve">Миниканал ПВХ, размер 12х12мм, </t>
    </r>
    <r>
      <rPr>
        <b/>
        <u/>
        <sz val="10"/>
        <color indexed="16"/>
        <rFont val="Arial Cyr"/>
        <charset val="204"/>
      </rPr>
      <t>КОРИЧНЕВЫЙ</t>
    </r>
    <r>
      <rPr>
        <sz val="10"/>
        <rFont val="Arial Cyr"/>
        <charset val="204"/>
      </rPr>
      <t>, с крышкой, двойной замок</t>
    </r>
  </si>
  <si>
    <t>4793010КОР</t>
  </si>
  <si>
    <t>Коричневый цвет - это цвет самого ПВХ-пластиката, это не напыление!!!!</t>
  </si>
  <si>
    <r>
      <t xml:space="preserve">Короб ПВХ, размер </t>
    </r>
    <r>
      <rPr>
        <b/>
        <sz val="10"/>
        <rFont val="Arial Cyr"/>
        <charset val="204"/>
      </rPr>
      <t>60х100мм</t>
    </r>
    <r>
      <rPr>
        <sz val="10"/>
        <rFont val="Arial Cyr"/>
        <charset val="204"/>
      </rPr>
      <t xml:space="preserve">, двойной замок </t>
    </r>
    <r>
      <rPr>
        <b/>
        <sz val="10"/>
        <rFont val="Arial Cyr"/>
        <charset val="204"/>
      </rPr>
      <t>(под заказ)</t>
    </r>
  </si>
  <si>
    <r>
      <t xml:space="preserve">Короб ПВХ, размер </t>
    </r>
    <r>
      <rPr>
        <b/>
        <sz val="10"/>
        <rFont val="Arial Cyr"/>
        <charset val="204"/>
      </rPr>
      <t>40х100мм</t>
    </r>
    <r>
      <rPr>
        <sz val="10"/>
        <rFont val="Arial Cyr"/>
        <charset val="204"/>
      </rPr>
      <t xml:space="preserve">, двойной замок </t>
    </r>
    <r>
      <rPr>
        <b/>
        <sz val="10"/>
        <rFont val="Arial Cyr"/>
        <charset val="204"/>
      </rPr>
      <t>(под заказ)</t>
    </r>
  </si>
  <si>
    <r>
      <t xml:space="preserve">Короб ПВХ, размер </t>
    </r>
    <r>
      <rPr>
        <b/>
        <sz val="10"/>
        <rFont val="Arial Cyr"/>
        <charset val="204"/>
      </rPr>
      <t>60х80мм</t>
    </r>
    <r>
      <rPr>
        <sz val="10"/>
        <rFont val="Arial Cyr"/>
        <charset val="204"/>
      </rPr>
      <t xml:space="preserve">, двойной замок </t>
    </r>
    <r>
      <rPr>
        <b/>
        <sz val="10"/>
        <rFont val="Arial Cyr"/>
        <charset val="204"/>
      </rPr>
      <t>(под заказ)</t>
    </r>
  </si>
  <si>
    <r>
      <t xml:space="preserve">Короб ПВХ, размер </t>
    </r>
    <r>
      <rPr>
        <b/>
        <sz val="10"/>
        <rFont val="Arial Cyr"/>
        <charset val="204"/>
      </rPr>
      <t>40х80мм</t>
    </r>
    <r>
      <rPr>
        <sz val="10"/>
        <rFont val="Arial Cyr"/>
        <charset val="204"/>
      </rPr>
      <t xml:space="preserve">, двойной замок </t>
    </r>
    <r>
      <rPr>
        <b/>
        <sz val="10"/>
        <rFont val="Arial Cyr"/>
        <charset val="204"/>
      </rPr>
      <t>(под заказ)</t>
    </r>
  </si>
  <si>
    <r>
      <t xml:space="preserve">Короб ПВХ, размер </t>
    </r>
    <r>
      <rPr>
        <b/>
        <sz val="10"/>
        <rFont val="Arial Cyr"/>
        <charset val="204"/>
      </rPr>
      <t>60х60мм</t>
    </r>
    <r>
      <rPr>
        <sz val="10"/>
        <rFont val="Arial Cyr"/>
        <charset val="204"/>
      </rPr>
      <t xml:space="preserve">, двойной замок </t>
    </r>
    <r>
      <rPr>
        <b/>
        <sz val="10"/>
        <rFont val="Arial Cyr"/>
        <charset val="204"/>
      </rPr>
      <t>(под заказ)</t>
    </r>
  </si>
  <si>
    <r>
      <t xml:space="preserve">Короб ПВХ, размер </t>
    </r>
    <r>
      <rPr>
        <b/>
        <sz val="10"/>
        <rFont val="Arial Cyr"/>
        <charset val="204"/>
      </rPr>
      <t>40х60мм</t>
    </r>
    <r>
      <rPr>
        <sz val="10"/>
        <rFont val="Arial Cyr"/>
        <charset val="204"/>
      </rPr>
      <t>, двойной замок (24м)</t>
    </r>
  </si>
  <si>
    <r>
      <t xml:space="preserve">Короб ПВХ, размер </t>
    </r>
    <r>
      <rPr>
        <b/>
        <sz val="10"/>
        <rFont val="Arial Cyr"/>
        <charset val="204"/>
      </rPr>
      <t>40х40мм</t>
    </r>
    <r>
      <rPr>
        <sz val="10"/>
        <rFont val="Arial Cyr"/>
        <charset val="204"/>
      </rPr>
      <t>, двойной замок (24м)</t>
    </r>
  </si>
  <si>
    <r>
      <t xml:space="preserve">Миниканал ПВХ, размер </t>
    </r>
    <r>
      <rPr>
        <b/>
        <sz val="10"/>
        <rFont val="Arial Cyr"/>
        <charset val="204"/>
      </rPr>
      <t>25х40мм</t>
    </r>
    <r>
      <rPr>
        <sz val="10"/>
        <rFont val="Arial Cyr"/>
        <charset val="204"/>
      </rPr>
      <t>, двойной замок (18м)</t>
    </r>
  </si>
  <si>
    <r>
      <t xml:space="preserve">Миниканал ПВХ, размер </t>
    </r>
    <r>
      <rPr>
        <b/>
        <sz val="10"/>
        <rFont val="Arial Cyr"/>
        <charset val="204"/>
      </rPr>
      <t>16х40мм</t>
    </r>
    <r>
      <rPr>
        <sz val="10"/>
        <rFont val="Arial Cyr"/>
        <charset val="204"/>
      </rPr>
      <t>, двойной замок (70м)</t>
    </r>
  </si>
  <si>
    <r>
      <t xml:space="preserve">Миниканал ПВХ, размер </t>
    </r>
    <r>
      <rPr>
        <b/>
        <sz val="10"/>
        <rFont val="Arial Cyr"/>
        <charset val="204"/>
      </rPr>
      <t>25х25мм</t>
    </r>
    <r>
      <rPr>
        <sz val="10"/>
        <rFont val="Arial Cyr"/>
        <charset val="204"/>
      </rPr>
      <t>, двойной замок (30м)</t>
    </r>
  </si>
  <si>
    <r>
      <t xml:space="preserve">Миниканал ПВХ, размер </t>
    </r>
    <r>
      <rPr>
        <b/>
        <sz val="10"/>
        <rFont val="Arial Cyr"/>
        <charset val="204"/>
      </rPr>
      <t>16х25мм</t>
    </r>
    <r>
      <rPr>
        <sz val="10"/>
        <rFont val="Arial Cyr"/>
        <charset val="204"/>
      </rPr>
      <t>, двойной замок (40м)</t>
    </r>
  </si>
  <si>
    <r>
      <t xml:space="preserve">Миниканал ПВХ, размер </t>
    </r>
    <r>
      <rPr>
        <b/>
        <sz val="10"/>
        <rFont val="Arial Cyr"/>
        <charset val="204"/>
      </rPr>
      <t>10х20мм</t>
    </r>
    <r>
      <rPr>
        <sz val="10"/>
        <rFont val="Arial Cyr"/>
        <charset val="204"/>
      </rPr>
      <t>, двойной замок (60м)</t>
    </r>
  </si>
  <si>
    <r>
      <t xml:space="preserve">Миниканал ПВХ, размер </t>
    </r>
    <r>
      <rPr>
        <b/>
        <sz val="10"/>
        <rFont val="Arial Cyr"/>
        <charset val="204"/>
      </rPr>
      <t>16х16мм</t>
    </r>
    <r>
      <rPr>
        <sz val="10"/>
        <rFont val="Arial Cyr"/>
        <charset val="204"/>
      </rPr>
      <t>, двойной замок (64м)</t>
    </r>
  </si>
  <si>
    <r>
      <t xml:space="preserve">Миниканал ПВХ, размер </t>
    </r>
    <r>
      <rPr>
        <b/>
        <sz val="10"/>
        <rFont val="Arial Cyr"/>
        <charset val="204"/>
      </rPr>
      <t>10х15мм</t>
    </r>
    <r>
      <rPr>
        <sz val="10"/>
        <rFont val="Arial Cyr"/>
        <charset val="204"/>
      </rPr>
      <t>, двойной замок (80м)</t>
    </r>
  </si>
  <si>
    <r>
      <t xml:space="preserve">Миниканал ПВХ, размер </t>
    </r>
    <r>
      <rPr>
        <b/>
        <sz val="10"/>
        <rFont val="Arial Cyr"/>
        <charset val="204"/>
      </rPr>
      <t>12х12мм</t>
    </r>
    <r>
      <rPr>
        <sz val="10"/>
        <rFont val="Arial Cyr"/>
        <charset val="204"/>
      </rPr>
      <t>, двойной замок (80м)</t>
    </r>
  </si>
  <si>
    <t>Миниканал ПВХ</t>
  </si>
  <si>
    <t>СТОП-ЦЕНА</t>
  </si>
  <si>
    <r>
      <t xml:space="preserve">Сопроводительная документация:  </t>
    </r>
    <r>
      <rPr>
        <b/>
        <sz val="9"/>
        <color indexed="10"/>
        <rFont val="Arial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1) сертификат соответствия;                                                                                                                                                                                                                                2) протокол на дымообразование (Д2 - умеренная);                                                                                                                                                                                  3) санитарно-эпидемиологическая экспертиза.</t>
    </r>
  </si>
  <si>
    <t>- двойной замок обеспечивает плотное соединение крышки кабель-канала с основанием, что позволяет укладывать внутри кабель-канала тяжелые кабели.</t>
  </si>
  <si>
    <t>- плотное соединение крышки с основанием за счет наличия двойного замка;</t>
  </si>
  <si>
    <t>- специальные добавки обеспечивают высокую пластичность: даже при сильных перегибах кабель-канал не деформируется;</t>
  </si>
  <si>
    <t>- возможность монтажа при температуре от -20 до +40С;</t>
  </si>
  <si>
    <t>- высокая пластичность материала: не деформируется и не ломается при монтаже;</t>
  </si>
  <si>
    <t>65039 г.Одесса ул.Артиллерийская,3 тел/факс:(048)7857619 тел:(048)7018298</t>
  </si>
  <si>
    <r>
      <t xml:space="preserve">Поворот 90°, </t>
    </r>
    <r>
      <rPr>
        <b/>
        <sz val="10"/>
        <color indexed="10"/>
        <rFont val="Arial"/>
        <family val="2"/>
        <charset val="204"/>
      </rPr>
      <t>ТЯЖЁЛЫЙ, толщ. 1,5мм</t>
    </r>
  </si>
  <si>
    <t>Поворот 90° H 100х50</t>
  </si>
  <si>
    <t>Поворот 90° H 150х50</t>
  </si>
  <si>
    <t>Поворот 90° H 200х50</t>
  </si>
  <si>
    <t>Поворот 90° H 300х50</t>
  </si>
  <si>
    <t>Поворот 90° H 400х50</t>
  </si>
  <si>
    <t>Поворот 90° H 500х50</t>
  </si>
  <si>
    <t>Поворот 90° H 600х50</t>
  </si>
  <si>
    <t>Поворот 90° H 100х80</t>
  </si>
  <si>
    <t>Поворот 90° H 150х80</t>
  </si>
  <si>
    <t>Поворот 90° H 200х80</t>
  </si>
  <si>
    <t>Поворот 90° H 300х80</t>
  </si>
  <si>
    <t>Поворот 90° H 400х80</t>
  </si>
  <si>
    <t>Поворот 90° H 500х80</t>
  </si>
  <si>
    <t>Поворот 90° H 600х80</t>
  </si>
  <si>
    <t>Поворот 90° H 100х100</t>
  </si>
  <si>
    <t>Поворот 90° H 150х100</t>
  </si>
  <si>
    <t>Поворот 90° H 200х100</t>
  </si>
  <si>
    <t>Поворот 90° H 300х100</t>
  </si>
  <si>
    <t>Поворот 90° H 400х100</t>
  </si>
  <si>
    <t>Поворот 90° H 500х100</t>
  </si>
  <si>
    <t>Поворот 90° H 600х100</t>
  </si>
  <si>
    <t>Крышка поворота 90° H 100</t>
  </si>
  <si>
    <t>Крышка поворота 90° H 150</t>
  </si>
  <si>
    <t>Крышка поворота 90° H 200</t>
  </si>
  <si>
    <t>Крышка поворота 90° H 300</t>
  </si>
  <si>
    <t>Крышка поворота 90° H 400</t>
  </si>
  <si>
    <t>Крышка поворота 90° H 500</t>
  </si>
  <si>
    <t>Крышка поворота 90° H 600</t>
  </si>
  <si>
    <r>
      <t xml:space="preserve">Крестовина, </t>
    </r>
    <r>
      <rPr>
        <b/>
        <sz val="10"/>
        <color indexed="10"/>
        <rFont val="Arial"/>
        <family val="2"/>
        <charset val="204"/>
      </rPr>
      <t>ТЯЖЁЛАЯ, толщ. 1,5мм</t>
    </r>
  </si>
  <si>
    <t>Крестовина H 100х50</t>
  </si>
  <si>
    <t>Крестовина H 150х50</t>
  </si>
  <si>
    <t>Крестовина H 200х50</t>
  </si>
  <si>
    <t>Крестовина H 300х50</t>
  </si>
  <si>
    <t>Крестовина H 400х50</t>
  </si>
  <si>
    <t>Крестовина H 500х50</t>
  </si>
  <si>
    <t>Крестовина H 600х50</t>
  </si>
  <si>
    <t>Крестовина H 100х80</t>
  </si>
  <si>
    <t>Крестовина H 150х80</t>
  </si>
  <si>
    <t>Крестовина H 200х80</t>
  </si>
  <si>
    <t>Крестовина H 300х80</t>
  </si>
  <si>
    <t>Крестовина H 400х80</t>
  </si>
  <si>
    <t>Крестовина H 500х80</t>
  </si>
  <si>
    <t>Крестовина H 600х80</t>
  </si>
  <si>
    <t>Крестовина H 100х100</t>
  </si>
  <si>
    <t>Крестовина H 150х100</t>
  </si>
  <si>
    <t>Крестовина H 200х100</t>
  </si>
  <si>
    <t>Крестовина H 300х100</t>
  </si>
  <si>
    <t>Крестовина H 400х100</t>
  </si>
  <si>
    <t>Крестовина H 500х100</t>
  </si>
  <si>
    <t>Крестовина H 600х100</t>
  </si>
  <si>
    <t>Крышка крестовины H 100</t>
  </si>
  <si>
    <t>Крышка крестовины H 150</t>
  </si>
  <si>
    <t>Крышка крестовины H 200</t>
  </si>
  <si>
    <t>Крышка крестовины H 300</t>
  </si>
  <si>
    <t>Крышка крестовины H 400</t>
  </si>
  <si>
    <t>Крышка крестовины H 500</t>
  </si>
  <si>
    <t>Крышка крестовины H 600</t>
  </si>
  <si>
    <r>
      <t xml:space="preserve">Т-отвод горизонтальный, </t>
    </r>
    <r>
      <rPr>
        <b/>
        <sz val="10"/>
        <color indexed="10"/>
        <rFont val="Arial"/>
        <family val="2"/>
        <charset val="204"/>
      </rPr>
      <t>ТЯЖЁЛАЯ, толщ. 1,5мм</t>
    </r>
  </si>
  <si>
    <t>Т-отвод горизонтальный H 100х50</t>
  </si>
  <si>
    <t>Т-отвод горизонтальный H 150х50</t>
  </si>
  <si>
    <t>Т-отвод горизонтальный H 200х50</t>
  </si>
  <si>
    <t>Т-отвод горизонтальный H 300х50</t>
  </si>
  <si>
    <t>Т-отвод горизонтальный H 400х50</t>
  </si>
  <si>
    <t>Т-отвод горизонтальный H 500х50</t>
  </si>
  <si>
    <t>Т-отвод горизонтальный H 600х50</t>
  </si>
  <si>
    <t>Т-отвод горизонтальный H 100х80</t>
  </si>
  <si>
    <t>Т-отвод горизонтальный H 150х80</t>
  </si>
  <si>
    <t>Т-отвод горизонтальный H 200х80</t>
  </si>
  <si>
    <t>Т-отвод горизонтальный H 300х80</t>
  </si>
  <si>
    <t>Т-отвод горизонтальный H 400х80</t>
  </si>
  <si>
    <t>Т-отвод горизонтальный H 500х80</t>
  </si>
  <si>
    <t>Т-отвод горизонтальный H 600х80</t>
  </si>
  <si>
    <t>Т-отвод горизонтальный H 100х100</t>
  </si>
  <si>
    <t>Т-отвод горизонтальный H 150х100</t>
  </si>
  <si>
    <t>Т-отвод горизонтальный H 200х100</t>
  </si>
  <si>
    <t>Т-отвод горизонтальный H 300х100</t>
  </si>
  <si>
    <t>Т-отвод горизонтальный H 400х100</t>
  </si>
  <si>
    <t>Т-отвод горизонтальный H 500х100</t>
  </si>
  <si>
    <t>Т-отвод горизонтальный H 600х100</t>
  </si>
  <si>
    <t>Крышка Т-отвода горизонтального H 100</t>
  </si>
  <si>
    <t>Крышка Т-отвода горизонтального H 150</t>
  </si>
  <si>
    <t>Крышка Т-отвода горизонтального H 200</t>
  </si>
  <si>
    <t>Крышка Т-отвода горизонтального H 300</t>
  </si>
  <si>
    <t>Крышка Т-отвода горизонтального H 400</t>
  </si>
  <si>
    <t>Крышка Т-отвода горизонтального H 500</t>
  </si>
  <si>
    <t>Крышка Т-отвода горизонтального H 600</t>
  </si>
  <si>
    <r>
      <t xml:space="preserve">Ответвитель горизонтальный, </t>
    </r>
    <r>
      <rPr>
        <b/>
        <sz val="10"/>
        <color indexed="10"/>
        <rFont val="Arial"/>
        <family val="2"/>
        <charset val="204"/>
      </rPr>
      <t>ТЯЖЁЛАЯ, толщ. 1,5мм</t>
    </r>
  </si>
  <si>
    <t>Ответвитель горизонтальный H 100х50</t>
  </si>
  <si>
    <t>Ответвитель горизонтальный H 150х50</t>
  </si>
  <si>
    <t>Ответвитель горизонтальный H 200х50</t>
  </si>
  <si>
    <t>Ответвитель горизонтальный H 300х50</t>
  </si>
  <si>
    <t>Ответвитель горизонтальный H 400х50</t>
  </si>
  <si>
    <t>Ответвитель горизонтальный H 500х50</t>
  </si>
  <si>
    <t>Ответвитель горизонтальный H 600х50</t>
  </si>
  <si>
    <t>Ответвитель горизонтальный H 100х80</t>
  </si>
  <si>
    <t>Ответвитель горизонтальный H 150х80</t>
  </si>
  <si>
    <t>Ответвитель горизонтальный H 200х80</t>
  </si>
  <si>
    <t>Ответвитель горизонтальный H 300х80</t>
  </si>
  <si>
    <t>Ответвитель горизонтальный H 400х80</t>
  </si>
  <si>
    <t>Ответвитель горизонтальный H 500х80</t>
  </si>
  <si>
    <t>Ответвитель горизонтальный H 600х80</t>
  </si>
  <si>
    <t>Ответвитель горизонтальный H 100х100</t>
  </si>
  <si>
    <t>Ответвитель горизонтальный H 150х100</t>
  </si>
  <si>
    <t>Ответвитель горизонтальный H 200х100</t>
  </si>
  <si>
    <t>Ответвитель горизонтальный H 300х100</t>
  </si>
  <si>
    <t>Ответвитель горизонтальный H 400х100</t>
  </si>
  <si>
    <t>Ответвитель горизонтальный H 500х100</t>
  </si>
  <si>
    <t>Ответвитель горизонтальный H 600х100</t>
  </si>
  <si>
    <t>Крышка ответвителя горизонтального H 100</t>
  </si>
  <si>
    <t>Крышка ответвителя горизонтального H 150</t>
  </si>
  <si>
    <t>Крышка ответвителя горизонтального H 200</t>
  </si>
  <si>
    <t>Крышка ответвителя горизонтального H 300</t>
  </si>
  <si>
    <t>Крышка ответвителя горизонтального H 400</t>
  </si>
  <si>
    <t>Крышка ответвителя горизонтального H 500</t>
  </si>
  <si>
    <t>Крышка ответвителя горизонтального H 600</t>
  </si>
  <si>
    <t>Крышка поворота</t>
  </si>
  <si>
    <t>Крышка поворота 90° LCU 200</t>
  </si>
  <si>
    <t>Крышка поворота 90° LCU 300</t>
  </si>
  <si>
    <t>Крышка поворота 90° LCU 400</t>
  </si>
  <si>
    <t>Крышка поворота 90° LCU 500</t>
  </si>
  <si>
    <t>Крышка поворота 90° LCU 600</t>
  </si>
  <si>
    <t>Крышка Т-отвода</t>
  </si>
  <si>
    <t xml:space="preserve">Крышка Т-отвода LCU 200 </t>
  </si>
  <si>
    <t>Крышка Т-отвода LCU 300</t>
  </si>
  <si>
    <t>Крышка Т-отвода LCU 400</t>
  </si>
  <si>
    <t>Крышка Т-отвода LCU 500</t>
  </si>
  <si>
    <t>Крышка Т-отвода LCU 600</t>
  </si>
  <si>
    <t>Крышка крестовины</t>
  </si>
  <si>
    <t>Крышка крестовины LCU 200</t>
  </si>
  <si>
    <t>Крышка крестовины LCU 300</t>
  </si>
  <si>
    <t>Крышка крестовины LCU 400</t>
  </si>
  <si>
    <t>Крышка крестовины LCU 500</t>
  </si>
  <si>
    <t>Крышка крестовины LCU 600</t>
  </si>
  <si>
    <t>Планка кронштейна 200</t>
  </si>
  <si>
    <t>Планка перфорированная 150</t>
  </si>
  <si>
    <t>Пластина дистанционная 150</t>
  </si>
  <si>
    <t>Скоба монтажная металлическая СММ-6</t>
  </si>
  <si>
    <t>Скоба монтажная металлическая СММ-8</t>
  </si>
  <si>
    <t>Скоба монтажная металлическая СММ-12</t>
  </si>
  <si>
    <t>Скоба монтажная металлическая СММ-15</t>
  </si>
  <si>
    <t>Скоба монтажная металлическая СММ-18</t>
  </si>
  <si>
    <t>Скоба монтажная металлическая СММ-20</t>
  </si>
  <si>
    <t>Скоба монтажная металлическая СММ-22</t>
  </si>
  <si>
    <t>Скоба монтажная металлическая СММ-25</t>
  </si>
  <si>
    <t>Скоба монтажная металлическая СММ-32</t>
  </si>
  <si>
    <t>Скоба монтажная металлическая СММ-50 двухлапковая</t>
  </si>
  <si>
    <t>Щитовое оборудование</t>
  </si>
  <si>
    <t>Щит распределительный навесной ЩРН IP31</t>
  </si>
  <si>
    <t>Щит распределительный навесной ЩРН-12 IP31</t>
  </si>
  <si>
    <t>Щит распределительный навесной ЩРН-18 IP31</t>
  </si>
  <si>
    <t>Щит распределительный навесной ЩРН-24 IP31</t>
  </si>
  <si>
    <t>Щит распределительный навесной ЩРН IP54</t>
  </si>
  <si>
    <t>Щит распределительный навесной ЩРН-12 IP54</t>
  </si>
  <si>
    <t>Щит распределительный навесной ЩРН-18 IP54</t>
  </si>
  <si>
    <t>Щит распределительный навесной ЩРН-24 IP54</t>
  </si>
  <si>
    <t>Ширина, мм</t>
  </si>
  <si>
    <t>Высота, мм</t>
  </si>
  <si>
    <t>Шайба кузовная (увеличенная) М10 , DIN9021 (4241000)</t>
  </si>
  <si>
    <t>Подвеска трапециевидная для профнастила TBH K  M10</t>
  </si>
  <si>
    <t>Анкер стальной забивной EА  M10 (4310830)</t>
  </si>
  <si>
    <t>Лента перфорированная  15х0,55 (бухта 30 м)</t>
  </si>
  <si>
    <t>Лента перфорированная  18х0,7 (бухта 30 м)</t>
  </si>
  <si>
    <t>бухта</t>
  </si>
  <si>
    <t>Скоба металлическая однолапковая</t>
  </si>
  <si>
    <t>1241712</t>
  </si>
  <si>
    <r>
      <t xml:space="preserve">Скоба однолапкова СО  </t>
    </r>
    <r>
      <rPr>
        <b/>
        <sz val="10"/>
        <rFont val="Arial"/>
        <family val="2"/>
        <charset val="204"/>
      </rPr>
      <t>8-9 мм</t>
    </r>
  </si>
  <si>
    <t>1241713</t>
  </si>
  <si>
    <r>
      <t xml:space="preserve">Скоба однолапкова СО </t>
    </r>
    <r>
      <rPr>
        <b/>
        <sz val="10"/>
        <rFont val="Arial"/>
        <family val="2"/>
        <charset val="204"/>
      </rPr>
      <t>10-11 мм</t>
    </r>
  </si>
  <si>
    <t>1241714</t>
  </si>
  <si>
    <r>
      <t xml:space="preserve">Скоба однолапкова СО </t>
    </r>
    <r>
      <rPr>
        <b/>
        <sz val="10"/>
        <rFont val="Arial"/>
        <family val="2"/>
        <charset val="204"/>
      </rPr>
      <t>12-13 мм</t>
    </r>
  </si>
  <si>
    <t>1241715</t>
  </si>
  <si>
    <r>
      <t xml:space="preserve">Скоба однолапкова СО </t>
    </r>
    <r>
      <rPr>
        <b/>
        <sz val="10"/>
        <rFont val="Arial"/>
        <family val="2"/>
        <charset val="204"/>
      </rPr>
      <t>14-15 мм</t>
    </r>
  </si>
  <si>
    <t>1241722</t>
  </si>
  <si>
    <r>
      <t xml:space="preserve">Скоба однолапкова СО </t>
    </r>
    <r>
      <rPr>
        <b/>
        <sz val="10"/>
        <rFont val="Arial"/>
        <family val="2"/>
        <charset val="204"/>
      </rPr>
      <t>16-17 мм</t>
    </r>
  </si>
  <si>
    <t>1241716</t>
  </si>
  <si>
    <r>
      <t xml:space="preserve">Скоба однолапкова СО </t>
    </r>
    <r>
      <rPr>
        <b/>
        <sz val="10"/>
        <rFont val="Arial"/>
        <family val="2"/>
        <charset val="204"/>
      </rPr>
      <t>19-20 мм</t>
    </r>
  </si>
  <si>
    <t>1241717</t>
  </si>
  <si>
    <r>
      <t xml:space="preserve">Скоба однолапкова СО </t>
    </r>
    <r>
      <rPr>
        <b/>
        <sz val="10"/>
        <rFont val="Arial"/>
        <family val="2"/>
        <charset val="204"/>
      </rPr>
      <t>21-22 мм</t>
    </r>
  </si>
  <si>
    <t>1241718</t>
  </si>
  <si>
    <r>
      <t xml:space="preserve">Скоба однолапкова СО </t>
    </r>
    <r>
      <rPr>
        <b/>
        <sz val="10"/>
        <rFont val="Arial"/>
        <family val="2"/>
        <charset val="204"/>
      </rPr>
      <t>25-26 мм</t>
    </r>
  </si>
  <si>
    <t>1241719</t>
  </si>
  <si>
    <r>
      <t xml:space="preserve">Скоба однолапкова СО </t>
    </r>
    <r>
      <rPr>
        <b/>
        <sz val="10"/>
        <rFont val="Arial"/>
        <family val="2"/>
        <charset val="204"/>
      </rPr>
      <t>31-32 мм</t>
    </r>
  </si>
  <si>
    <t>1241720</t>
  </si>
  <si>
    <r>
      <t xml:space="preserve">Скоба однолапкова СО </t>
    </r>
    <r>
      <rPr>
        <b/>
        <sz val="10"/>
        <rFont val="Arial"/>
        <family val="2"/>
        <charset val="204"/>
      </rPr>
      <t>38-40 мм</t>
    </r>
  </si>
  <si>
    <t>1241721</t>
  </si>
  <si>
    <r>
      <t xml:space="preserve">Скоба однолапкова СО </t>
    </r>
    <r>
      <rPr>
        <b/>
        <sz val="10"/>
        <rFont val="Arial"/>
        <family val="2"/>
        <charset val="204"/>
      </rPr>
      <t>48-50 мм</t>
    </r>
  </si>
  <si>
    <t>Скоба металлическая двухлапковая</t>
  </si>
  <si>
    <r>
      <t xml:space="preserve">Скоба двухлапковая СД </t>
    </r>
    <r>
      <rPr>
        <b/>
        <sz val="10"/>
        <rFont val="Arial"/>
        <family val="2"/>
        <charset val="204"/>
      </rPr>
      <t>10-11 мм</t>
    </r>
  </si>
  <si>
    <r>
      <t xml:space="preserve">Скоба двухлапковая СД </t>
    </r>
    <r>
      <rPr>
        <b/>
        <sz val="10"/>
        <rFont val="Arial"/>
        <family val="2"/>
        <charset val="204"/>
      </rPr>
      <t>12-13 мм</t>
    </r>
  </si>
  <si>
    <r>
      <t xml:space="preserve">Скоба двухлапковая СД </t>
    </r>
    <r>
      <rPr>
        <b/>
        <sz val="10"/>
        <rFont val="Arial"/>
        <family val="2"/>
        <charset val="204"/>
      </rPr>
      <t>14-15 мм</t>
    </r>
  </si>
  <si>
    <r>
      <t xml:space="preserve">Скоба двухлапковая СД </t>
    </r>
    <r>
      <rPr>
        <b/>
        <sz val="10"/>
        <rFont val="Arial"/>
        <family val="2"/>
        <charset val="204"/>
      </rPr>
      <t>16-17 мм</t>
    </r>
  </si>
  <si>
    <r>
      <t xml:space="preserve">Скоба двухлапковая СД </t>
    </r>
    <r>
      <rPr>
        <b/>
        <sz val="10"/>
        <rFont val="Arial"/>
        <family val="2"/>
        <charset val="204"/>
      </rPr>
      <t>19-20 мм</t>
    </r>
  </si>
  <si>
    <r>
      <t xml:space="preserve">Скоба двухлапковая СД </t>
    </r>
    <r>
      <rPr>
        <b/>
        <sz val="10"/>
        <rFont val="Arial"/>
        <family val="2"/>
        <charset val="204"/>
      </rPr>
      <t>21-22 мм</t>
    </r>
  </si>
  <si>
    <r>
      <t xml:space="preserve">Скоба двухлапковая СД </t>
    </r>
    <r>
      <rPr>
        <b/>
        <sz val="10"/>
        <rFont val="Arial"/>
        <family val="2"/>
        <charset val="204"/>
      </rPr>
      <t>25-26 мм</t>
    </r>
  </si>
  <si>
    <r>
      <t xml:space="preserve">Скоба двухлапковая СД </t>
    </r>
    <r>
      <rPr>
        <b/>
        <sz val="10"/>
        <rFont val="Arial"/>
        <family val="2"/>
        <charset val="204"/>
      </rPr>
      <t>31-32 мм</t>
    </r>
  </si>
  <si>
    <r>
      <t xml:space="preserve">Скоба двухлапковая СД </t>
    </r>
    <r>
      <rPr>
        <b/>
        <sz val="10"/>
        <rFont val="Arial"/>
        <family val="2"/>
        <charset val="204"/>
      </rPr>
      <t>38-40 мм</t>
    </r>
  </si>
  <si>
    <r>
      <t xml:space="preserve">Скоба двухлапковая СД </t>
    </r>
    <r>
      <rPr>
        <b/>
        <sz val="10"/>
        <rFont val="Arial"/>
        <family val="2"/>
        <charset val="204"/>
      </rPr>
      <t>48-50 мм</t>
    </r>
  </si>
  <si>
    <r>
      <t xml:space="preserve">Скоба двухлапковая СД </t>
    </r>
    <r>
      <rPr>
        <b/>
        <sz val="10"/>
        <rFont val="Arial"/>
        <family val="2"/>
        <charset val="204"/>
      </rPr>
      <t>60-63 мм</t>
    </r>
  </si>
  <si>
    <t>Скоба монтажная металлическая СММ</t>
  </si>
  <si>
    <t xml:space="preserve">Болт метрический М8х20, DIN 933 (4120816) </t>
  </si>
  <si>
    <t>Планка универсальная</t>
  </si>
  <si>
    <t>Планка универсальная 100, толщ. 1,50мм</t>
  </si>
  <si>
    <t>Планка универсальная 150, толщ. 1,50мм</t>
  </si>
  <si>
    <t>Планка универсальная  200, толщ. 1,50мм</t>
  </si>
  <si>
    <t>Планка универсальная 300, толщ. 1,50мм</t>
  </si>
  <si>
    <t>Планка универсальная  400, толщ. 1,50мм</t>
  </si>
  <si>
    <t>Планка универсальная 500, толщ. 1,50мм</t>
  </si>
  <si>
    <t>Планка универсальная  600, толщ. 1,50мм</t>
  </si>
  <si>
    <t>Планка универсальная  800, толщ. 1,50мм</t>
  </si>
  <si>
    <t>Планка универсальная  1000, толщ. 1,50мм</t>
  </si>
  <si>
    <t>Планка универсальная  1200, толщ. 1,50мм</t>
  </si>
  <si>
    <t>Планка универсальная  1500, толщ. 1,50мм</t>
  </si>
  <si>
    <t>Планка универсальная  2000, толщ. 1,50мм</t>
  </si>
  <si>
    <t>Планка универсальная  3000, толщ. 1,50мм</t>
  </si>
  <si>
    <t>Кронштейн потолочный 150х180х5</t>
  </si>
  <si>
    <t>Подвеска трапециевидная для профнастила 120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</si>
</sst>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84" formatCode="0.0"/>
    <numFmt numFmtId="185" formatCode="#,##0.0"/>
    <numFmt numFmtId="186" formatCode="#,##0.000"/>
    <numFmt numFmtId="187" formatCode="0.000"/>
    <numFmt numFmtId="190" formatCode="0.0000"/>
    <numFmt numFmtId="192" formatCode="0.000%"/>
    <numFmt numFmtId="193" formatCode="_(* #,##0.00_);_(* \(#,##0.00\);_(* \-??_);_(@_)"/>
    <numFmt numFmtId="194" formatCode="0000000"/>
  </numFmts>
  <fonts count="81">
    <font>
      <sz val="10"/>
      <name val="Helv"/>
      <family val="2"/>
    </font>
    <font>
      <sz val="10"/>
      <name val="Helv"/>
      <family val="2"/>
    </font>
    <font>
      <sz val="10"/>
      <name val="Arial Cyr"/>
      <charset val="204"/>
    </font>
    <font>
      <sz val="10"/>
      <name val="Arial"/>
      <family val="2"/>
      <charset val="204"/>
    </font>
    <font>
      <sz val="9"/>
      <name val="Arial"/>
      <family val="2"/>
      <charset val="204"/>
    </font>
    <font>
      <sz val="8"/>
      <name val="Arial"/>
      <family val="2"/>
      <charset val="204"/>
    </font>
    <font>
      <b/>
      <sz val="10"/>
      <color indexed="10"/>
      <name val="Arial"/>
      <family val="2"/>
      <charset val="204"/>
    </font>
    <font>
      <sz val="8"/>
      <name val="Helv"/>
      <family val="2"/>
    </font>
    <font>
      <sz val="10"/>
      <name val="Arial"/>
      <family val="2"/>
      <charset val="204"/>
    </font>
    <font>
      <sz val="10"/>
      <name val="Helv"/>
    </font>
    <font>
      <b/>
      <sz val="10"/>
      <name val="Arial"/>
      <family val="2"/>
      <charset val="204"/>
    </font>
    <font>
      <b/>
      <sz val="16"/>
      <color indexed="10"/>
      <name val="Arial"/>
      <family val="2"/>
      <charset val="204"/>
    </font>
    <font>
      <sz val="12"/>
      <name val="Arial"/>
      <family val="2"/>
      <charset val="204"/>
    </font>
    <font>
      <b/>
      <sz val="10"/>
      <color indexed="12"/>
      <name val="Arial"/>
      <family val="2"/>
      <charset val="204"/>
    </font>
    <font>
      <b/>
      <sz val="10"/>
      <name val="Helv"/>
      <charset val="204"/>
    </font>
    <font>
      <sz val="10"/>
      <name val="Helv"/>
      <charset val="204"/>
    </font>
    <font>
      <sz val="10"/>
      <name val="Arial"/>
      <family val="2"/>
    </font>
    <font>
      <b/>
      <sz val="10"/>
      <color indexed="12"/>
      <name val="Helv"/>
      <charset val="204"/>
    </font>
    <font>
      <sz val="10"/>
      <name val="Helv"/>
      <family val="2"/>
    </font>
    <font>
      <b/>
      <sz val="10"/>
      <name val="Helv"/>
      <family val="2"/>
    </font>
    <font>
      <b/>
      <sz val="14"/>
      <color indexed="10"/>
      <name val="Arial"/>
      <family val="2"/>
      <charset val="204"/>
    </font>
    <font>
      <b/>
      <sz val="12"/>
      <color indexed="10"/>
      <name val="Arial"/>
      <family val="2"/>
      <charset val="204"/>
    </font>
    <font>
      <b/>
      <sz val="10"/>
      <color indexed="62"/>
      <name val="Arial"/>
      <family val="2"/>
      <charset val="204"/>
    </font>
    <font>
      <sz val="10"/>
      <color indexed="12"/>
      <name val="Arial"/>
      <family val="2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Arial"/>
      <family val="2"/>
      <charset val="204"/>
    </font>
    <font>
      <b/>
      <sz val="20"/>
      <name val="Times New Roman CE"/>
      <charset val="204"/>
    </font>
    <font>
      <b/>
      <sz val="11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name val="Helv"/>
    </font>
    <font>
      <b/>
      <sz val="12"/>
      <color indexed="9"/>
      <name val="Arial"/>
      <family val="2"/>
      <charset val="204"/>
    </font>
    <font>
      <b/>
      <i/>
      <sz val="12"/>
      <color indexed="9"/>
      <name val="Arial"/>
      <family val="2"/>
      <charset val="204"/>
    </font>
    <font>
      <b/>
      <sz val="10"/>
      <name val="Arial Cyr"/>
      <charset val="204"/>
    </font>
    <font>
      <b/>
      <sz val="10"/>
      <color indexed="12"/>
      <name val="Arial Cyr"/>
      <charset val="204"/>
    </font>
    <font>
      <i/>
      <sz val="10"/>
      <name val="Comic Sans MS"/>
      <family val="4"/>
    </font>
    <font>
      <b/>
      <sz val="14"/>
      <name val="Arial"/>
      <family val="2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b/>
      <sz val="12"/>
      <name val="Times New Roman"/>
      <family val="1"/>
      <charset val="204"/>
    </font>
    <font>
      <b/>
      <sz val="14"/>
      <color indexed="10"/>
      <name val="Arial"/>
      <family val="2"/>
      <charset val="204"/>
    </font>
    <font>
      <b/>
      <i/>
      <u/>
      <sz val="14"/>
      <color indexed="10"/>
      <name val="Arial"/>
      <family val="2"/>
      <charset val="204"/>
    </font>
    <font>
      <sz val="10"/>
      <name val="Times New Roman"/>
      <family val="1"/>
      <charset val="204"/>
    </font>
    <font>
      <sz val="20"/>
      <name val="Arial"/>
      <family val="2"/>
      <charset val="204"/>
    </font>
    <font>
      <b/>
      <sz val="11"/>
      <color indexed="10"/>
      <name val="Arial"/>
      <family val="2"/>
      <charset val="204"/>
    </font>
    <font>
      <sz val="11"/>
      <name val="Helv"/>
      <family val="2"/>
    </font>
    <font>
      <sz val="11"/>
      <color indexed="8"/>
      <name val="Arial"/>
      <family val="2"/>
      <charset val="204"/>
    </font>
    <font>
      <sz val="11"/>
      <color indexed="12"/>
      <name val="Arial"/>
      <family val="2"/>
      <charset val="204"/>
    </font>
    <font>
      <b/>
      <sz val="11"/>
      <color indexed="12"/>
      <name val="Arial"/>
      <family val="2"/>
      <charset val="204"/>
    </font>
    <font>
      <b/>
      <sz val="14"/>
      <name val="Times New Roman"/>
      <family val="1"/>
      <charset val="204"/>
    </font>
    <font>
      <b/>
      <sz val="10"/>
      <color indexed="9"/>
      <name val="Arial"/>
      <family val="2"/>
      <charset val="204"/>
    </font>
    <font>
      <sz val="10"/>
      <color indexed="9"/>
      <name val="Arial"/>
      <family val="2"/>
      <charset val="204"/>
    </font>
    <font>
      <b/>
      <sz val="12"/>
      <color indexed="9"/>
      <name val="Arial"/>
      <family val="2"/>
      <charset val="204"/>
    </font>
    <font>
      <sz val="10"/>
      <color indexed="9"/>
      <name val="Times New Roman"/>
      <family val="1"/>
      <charset val="204"/>
    </font>
    <font>
      <b/>
      <sz val="12"/>
      <color indexed="9"/>
      <name val="Helv"/>
      <charset val="204"/>
    </font>
    <font>
      <sz val="10"/>
      <color indexed="10"/>
      <name val="Arial"/>
      <family val="2"/>
      <charset val="204"/>
    </font>
    <font>
      <b/>
      <sz val="18"/>
      <color indexed="10"/>
      <name val="Arial"/>
      <family val="2"/>
      <charset val="204"/>
    </font>
    <font>
      <sz val="10"/>
      <color indexed="9"/>
      <name val="Helv"/>
      <family val="2"/>
    </font>
    <font>
      <b/>
      <sz val="11"/>
      <color indexed="10"/>
      <name val="Arial"/>
      <family val="2"/>
      <charset val="204"/>
    </font>
    <font>
      <b/>
      <sz val="11"/>
      <color indexed="9"/>
      <name val="Arial"/>
      <family val="2"/>
      <charset val="204"/>
    </font>
    <font>
      <sz val="11"/>
      <color indexed="10"/>
      <name val="Arial"/>
      <family val="2"/>
      <charset val="204"/>
    </font>
    <font>
      <b/>
      <sz val="14"/>
      <color indexed="9"/>
      <name val="Arial"/>
      <family val="2"/>
      <charset val="204"/>
    </font>
    <font>
      <sz val="10"/>
      <color indexed="9"/>
      <name val="Arial Cyr"/>
    </font>
    <font>
      <b/>
      <sz val="14"/>
      <color indexed="10"/>
      <name val="Times New Roman"/>
      <family val="1"/>
      <charset val="204"/>
    </font>
    <font>
      <b/>
      <sz val="11"/>
      <color indexed="9"/>
      <name val="Helv"/>
      <charset val="204"/>
    </font>
    <font>
      <b/>
      <sz val="10"/>
      <color indexed="12"/>
      <name val="Times New Roman"/>
      <family val="1"/>
      <charset val="204"/>
    </font>
    <font>
      <sz val="10"/>
      <name val="Arial"/>
    </font>
    <font>
      <u/>
      <sz val="10"/>
      <color indexed="12"/>
      <name val="Arial"/>
      <family val="2"/>
      <charset val="204"/>
    </font>
    <font>
      <b/>
      <sz val="10"/>
      <color indexed="10"/>
      <name val="Arial"/>
      <family val="2"/>
      <charset val="204"/>
    </font>
    <font>
      <sz val="11"/>
      <color indexed="9"/>
      <name val="Calibri"/>
      <family val="2"/>
      <charset val="204"/>
    </font>
    <font>
      <b/>
      <sz val="12"/>
      <color indexed="13"/>
      <name val="Arial"/>
      <family val="2"/>
      <charset val="204"/>
    </font>
    <font>
      <b/>
      <u/>
      <sz val="10"/>
      <color indexed="16"/>
      <name val="Arial Cyr"/>
      <charset val="204"/>
    </font>
    <font>
      <b/>
      <sz val="10"/>
      <color indexed="30"/>
      <name val="Arial"/>
      <family val="2"/>
      <charset val="204"/>
    </font>
    <font>
      <b/>
      <sz val="9"/>
      <color indexed="12"/>
      <name val="Arial"/>
      <family val="2"/>
      <charset val="204"/>
    </font>
    <font>
      <b/>
      <sz val="9"/>
      <color indexed="10"/>
      <name val="Arial"/>
      <family val="2"/>
      <charset val="204"/>
    </font>
    <font>
      <b/>
      <sz val="9"/>
      <name val="Arial"/>
      <family val="2"/>
      <charset val="204"/>
    </font>
    <font>
      <sz val="18"/>
      <color indexed="9"/>
      <name val="Times New Roman"/>
      <family val="1"/>
      <charset val="204"/>
    </font>
    <font>
      <b/>
      <sz val="10"/>
      <color indexed="17"/>
      <name val="Arial"/>
      <family val="2"/>
      <charset val="204"/>
    </font>
    <font>
      <b/>
      <sz val="10"/>
      <color theme="0"/>
      <name val="Arial"/>
      <family val="2"/>
      <charset val="204"/>
    </font>
    <font>
      <b/>
      <sz val="14"/>
      <color theme="0"/>
      <name val="Times New Roman"/>
      <family val="1"/>
      <charset val="204"/>
    </font>
    <font>
      <sz val="12"/>
      <color theme="0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499984740745262"/>
        <bgColor indexed="64"/>
      </patternFill>
    </fill>
  </fills>
  <borders count="8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15">
    <xf numFmtId="0" fontId="0" fillId="0" borderId="0"/>
    <xf numFmtId="0" fontId="2" fillId="0" borderId="0"/>
    <xf numFmtId="0" fontId="16" fillId="0" borderId="0"/>
    <xf numFmtId="0" fontId="9" fillId="0" borderId="0"/>
    <xf numFmtId="0" fontId="35" fillId="0" borderId="0"/>
    <xf numFmtId="1" fontId="8" fillId="0" borderId="0"/>
    <xf numFmtId="0" fontId="67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1" fillId="0" borderId="0"/>
    <xf numFmtId="0" fontId="29" fillId="0" borderId="0"/>
    <xf numFmtId="0" fontId="66" fillId="0" borderId="0"/>
    <xf numFmtId="0" fontId="3" fillId="0" borderId="0"/>
    <xf numFmtId="0" fontId="29" fillId="0" borderId="0"/>
    <xf numFmtId="0" fontId="16" fillId="0" borderId="0"/>
    <xf numFmtId="193" fontId="16" fillId="0" borderId="0" applyFill="0" applyBorder="0" applyAlignment="0" applyProtection="0"/>
  </cellStyleXfs>
  <cellXfs count="1324">
    <xf numFmtId="0" fontId="0" fillId="0" borderId="0" xfId="0" applyFont="1"/>
    <xf numFmtId="0" fontId="3" fillId="0" borderId="0" xfId="0" applyFont="1"/>
    <xf numFmtId="0" fontId="5" fillId="0" borderId="0" xfId="0" applyFont="1"/>
    <xf numFmtId="0" fontId="3" fillId="0" borderId="0" xfId="0" applyFont="1" applyBorder="1"/>
    <xf numFmtId="0" fontId="3" fillId="0" borderId="0" xfId="0" applyFont="1" applyAlignment="1">
      <alignment vertical="center"/>
    </xf>
    <xf numFmtId="0" fontId="3" fillId="0" borderId="1" xfId="0" applyFont="1" applyBorder="1" applyAlignment="1">
      <alignment vertical="center" shrinkToFit="1"/>
    </xf>
    <xf numFmtId="0" fontId="3" fillId="0" borderId="2" xfId="0" applyFont="1" applyBorder="1" applyAlignment="1">
      <alignment vertical="center" shrinkToFit="1"/>
    </xf>
    <xf numFmtId="0" fontId="3" fillId="2" borderId="0" xfId="0" applyFont="1" applyFill="1" applyBorder="1"/>
    <xf numFmtId="0" fontId="3" fillId="2" borderId="0" xfId="0" applyFont="1" applyFill="1" applyBorder="1" applyAlignment="1">
      <alignment horizontal="left"/>
    </xf>
    <xf numFmtId="0" fontId="3" fillId="0" borderId="3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left"/>
    </xf>
    <xf numFmtId="0" fontId="3" fillId="0" borderId="3" xfId="7" applyFont="1" applyFill="1" applyBorder="1" applyAlignment="1">
      <alignment horizontal="center"/>
    </xf>
    <xf numFmtId="0" fontId="3" fillId="0" borderId="3" xfId="7" applyFont="1" applyFill="1" applyBorder="1" applyAlignment="1">
      <alignment horizontal="center" vertical="center"/>
    </xf>
    <xf numFmtId="184" fontId="3" fillId="0" borderId="3" xfId="7" applyNumberFormat="1" applyFont="1" applyFill="1" applyBorder="1" applyAlignment="1">
      <alignment horizontal="center"/>
    </xf>
    <xf numFmtId="2" fontId="3" fillId="0" borderId="3" xfId="7" applyNumberFormat="1" applyFont="1" applyFill="1" applyBorder="1" applyAlignment="1">
      <alignment horizontal="center"/>
    </xf>
    <xf numFmtId="2" fontId="3" fillId="0" borderId="4" xfId="7" applyNumberFormat="1" applyFont="1" applyFill="1" applyBorder="1" applyAlignment="1">
      <alignment horizontal="center" vertical="center"/>
    </xf>
    <xf numFmtId="2" fontId="3" fillId="2" borderId="3" xfId="7" applyNumberFormat="1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left"/>
    </xf>
    <xf numFmtId="0" fontId="3" fillId="0" borderId="5" xfId="7" applyFont="1" applyFill="1" applyBorder="1" applyAlignment="1">
      <alignment horizontal="center"/>
    </xf>
    <xf numFmtId="0" fontId="3" fillId="0" borderId="5" xfId="7" applyFont="1" applyFill="1" applyBorder="1" applyAlignment="1">
      <alignment horizontal="center" vertical="center"/>
    </xf>
    <xf numFmtId="184" fontId="3" fillId="0" borderId="5" xfId="7" applyNumberFormat="1" applyFont="1" applyFill="1" applyBorder="1" applyAlignment="1">
      <alignment horizontal="center"/>
    </xf>
    <xf numFmtId="2" fontId="3" fillId="0" borderId="5" xfId="7" applyNumberFormat="1" applyFont="1" applyFill="1" applyBorder="1" applyAlignment="1">
      <alignment horizontal="center"/>
    </xf>
    <xf numFmtId="2" fontId="3" fillId="0" borderId="5" xfId="7" applyNumberFormat="1" applyFont="1" applyFill="1" applyBorder="1" applyAlignment="1">
      <alignment horizontal="center" vertical="center"/>
    </xf>
    <xf numFmtId="2" fontId="3" fillId="2" borderId="5" xfId="7" applyNumberFormat="1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left"/>
    </xf>
    <xf numFmtId="0" fontId="3" fillId="0" borderId="6" xfId="7" applyFont="1" applyFill="1" applyBorder="1" applyAlignment="1">
      <alignment horizontal="center"/>
    </xf>
    <xf numFmtId="0" fontId="3" fillId="0" borderId="6" xfId="7" applyFont="1" applyFill="1" applyBorder="1" applyAlignment="1">
      <alignment horizontal="center" vertical="center"/>
    </xf>
    <xf numFmtId="184" fontId="3" fillId="0" borderId="6" xfId="7" applyNumberFormat="1" applyFont="1" applyFill="1" applyBorder="1" applyAlignment="1">
      <alignment horizontal="center"/>
    </xf>
    <xf numFmtId="2" fontId="3" fillId="0" borderId="6" xfId="7" applyNumberFormat="1" applyFont="1" applyFill="1" applyBorder="1" applyAlignment="1">
      <alignment horizontal="center"/>
    </xf>
    <xf numFmtId="2" fontId="3" fillId="0" borderId="6" xfId="7" applyNumberFormat="1" applyFont="1" applyFill="1" applyBorder="1" applyAlignment="1">
      <alignment horizontal="center" vertical="center"/>
    </xf>
    <xf numFmtId="2" fontId="3" fillId="2" borderId="6" xfId="7" applyNumberFormat="1" applyFont="1" applyFill="1" applyBorder="1" applyAlignment="1">
      <alignment horizontal="center"/>
    </xf>
    <xf numFmtId="0" fontId="3" fillId="0" borderId="7" xfId="7" applyFont="1" applyFill="1" applyBorder="1" applyAlignment="1">
      <alignment horizontal="center" vertical="center"/>
    </xf>
    <xf numFmtId="2" fontId="3" fillId="0" borderId="7" xfId="7" applyNumberFormat="1" applyFont="1" applyFill="1" applyBorder="1" applyAlignment="1">
      <alignment horizontal="center" vertical="center"/>
    </xf>
    <xf numFmtId="0" fontId="3" fillId="0" borderId="8" xfId="7" applyFont="1" applyFill="1" applyBorder="1" applyAlignment="1">
      <alignment horizontal="center"/>
    </xf>
    <xf numFmtId="184" fontId="3" fillId="0" borderId="8" xfId="7" applyNumberFormat="1" applyFont="1" applyFill="1" applyBorder="1" applyAlignment="1">
      <alignment horizontal="center"/>
    </xf>
    <xf numFmtId="2" fontId="3" fillId="0" borderId="8" xfId="7" applyNumberFormat="1" applyFont="1" applyFill="1" applyBorder="1" applyAlignment="1">
      <alignment horizontal="center"/>
    </xf>
    <xf numFmtId="2" fontId="3" fillId="0" borderId="8" xfId="7" applyNumberFormat="1" applyFont="1" applyFill="1" applyBorder="1" applyAlignment="1">
      <alignment horizontal="center" vertical="center"/>
    </xf>
    <xf numFmtId="2" fontId="3" fillId="0" borderId="3" xfId="7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left" vertical="center" shrinkToFit="1"/>
    </xf>
    <xf numFmtId="0" fontId="3" fillId="0" borderId="3" xfId="7" applyFont="1" applyFill="1" applyBorder="1"/>
    <xf numFmtId="0" fontId="3" fillId="0" borderId="5" xfId="0" applyFont="1" applyFill="1" applyBorder="1" applyAlignment="1">
      <alignment horizontal="left" vertical="center" shrinkToFit="1"/>
    </xf>
    <xf numFmtId="0" fontId="3" fillId="0" borderId="5" xfId="7" applyFont="1" applyFill="1" applyBorder="1"/>
    <xf numFmtId="0" fontId="3" fillId="0" borderId="6" xfId="0" applyFont="1" applyFill="1" applyBorder="1" applyAlignment="1">
      <alignment horizontal="left" vertical="center" shrinkToFit="1"/>
    </xf>
    <xf numFmtId="0" fontId="3" fillId="0" borderId="6" xfId="7" applyFont="1" applyFill="1" applyBorder="1"/>
    <xf numFmtId="0" fontId="3" fillId="0" borderId="5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left" vertical="center"/>
    </xf>
    <xf numFmtId="2" fontId="3" fillId="0" borderId="9" xfId="7" applyNumberFormat="1" applyFont="1" applyFill="1" applyBorder="1" applyAlignment="1">
      <alignment horizontal="center" vertical="center"/>
    </xf>
    <xf numFmtId="0" fontId="3" fillId="0" borderId="7" xfId="7" applyFont="1" applyFill="1" applyBorder="1" applyAlignment="1">
      <alignment horizontal="center"/>
    </xf>
    <xf numFmtId="0" fontId="3" fillId="0" borderId="3" xfId="7" applyFont="1" applyFill="1" applyBorder="1" applyAlignment="1">
      <alignment horizontal="center" vertical="center" shrinkToFit="1"/>
    </xf>
    <xf numFmtId="0" fontId="3" fillId="0" borderId="8" xfId="0" applyFont="1" applyFill="1" applyBorder="1" applyAlignment="1">
      <alignment horizontal="left" vertical="center"/>
    </xf>
    <xf numFmtId="0" fontId="3" fillId="0" borderId="6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5" xfId="7" applyFont="1" applyFill="1" applyBorder="1" applyAlignment="1">
      <alignment vertical="center"/>
    </xf>
    <xf numFmtId="184" fontId="3" fillId="0" borderId="5" xfId="7" applyNumberFormat="1" applyFont="1" applyFill="1" applyBorder="1" applyAlignment="1">
      <alignment horizontal="center" vertical="center"/>
    </xf>
    <xf numFmtId="0" fontId="3" fillId="0" borderId="6" xfId="7" applyFont="1" applyFill="1" applyBorder="1" applyAlignment="1">
      <alignment vertical="center"/>
    </xf>
    <xf numFmtId="184" fontId="3" fillId="0" borderId="6" xfId="7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vertical="center" shrinkToFit="1"/>
    </xf>
    <xf numFmtId="0" fontId="3" fillId="0" borderId="5" xfId="0" applyFont="1" applyFill="1" applyBorder="1" applyAlignment="1">
      <alignment vertical="center" shrinkToFit="1"/>
    </xf>
    <xf numFmtId="0" fontId="3" fillId="0" borderId="6" xfId="0" applyFont="1" applyFill="1" applyBorder="1" applyAlignment="1">
      <alignment vertical="center" shrinkToFit="1"/>
    </xf>
    <xf numFmtId="4" fontId="3" fillId="0" borderId="3" xfId="7" applyNumberFormat="1" applyFont="1" applyFill="1" applyBorder="1" applyAlignment="1">
      <alignment horizontal="center"/>
    </xf>
    <xf numFmtId="4" fontId="3" fillId="0" borderId="5" xfId="7" applyNumberFormat="1" applyFont="1" applyFill="1" applyBorder="1" applyAlignment="1">
      <alignment horizontal="center"/>
    </xf>
    <xf numFmtId="4" fontId="3" fillId="0" borderId="6" xfId="7" applyNumberFormat="1" applyFont="1" applyFill="1" applyBorder="1" applyAlignment="1">
      <alignment horizontal="center"/>
    </xf>
    <xf numFmtId="0" fontId="3" fillId="0" borderId="5" xfId="7" applyFont="1" applyFill="1" applyBorder="1" applyAlignment="1">
      <alignment vertical="center" shrinkToFit="1"/>
    </xf>
    <xf numFmtId="0" fontId="10" fillId="0" borderId="0" xfId="0" applyFont="1"/>
    <xf numFmtId="0" fontId="10" fillId="2" borderId="0" xfId="0" applyFont="1" applyFill="1" applyBorder="1"/>
    <xf numFmtId="0" fontId="10" fillId="0" borderId="3" xfId="0" applyFont="1" applyFill="1" applyBorder="1" applyAlignment="1">
      <alignment horizontal="center"/>
    </xf>
    <xf numFmtId="0" fontId="10" fillId="0" borderId="5" xfId="0" applyFont="1" applyFill="1" applyBorder="1" applyAlignment="1">
      <alignment horizontal="center"/>
    </xf>
    <xf numFmtId="0" fontId="10" fillId="0" borderId="6" xfId="0" applyFont="1" applyFill="1" applyBorder="1" applyAlignment="1">
      <alignment horizontal="center"/>
    </xf>
    <xf numFmtId="0" fontId="10" fillId="0" borderId="8" xfId="0" applyFont="1" applyFill="1" applyBorder="1" applyAlignment="1">
      <alignment horizontal="center"/>
    </xf>
    <xf numFmtId="0" fontId="10" fillId="0" borderId="3" xfId="0" applyFont="1" applyFill="1" applyBorder="1" applyAlignment="1">
      <alignment horizontal="center" shrinkToFit="1"/>
    </xf>
    <xf numFmtId="0" fontId="10" fillId="0" borderId="5" xfId="0" applyFont="1" applyFill="1" applyBorder="1" applyAlignment="1">
      <alignment horizontal="center" shrinkToFit="1"/>
    </xf>
    <xf numFmtId="0" fontId="10" fillId="0" borderId="6" xfId="0" applyFont="1" applyFill="1" applyBorder="1" applyAlignment="1">
      <alignment horizontal="center" shrinkToFit="1"/>
    </xf>
    <xf numFmtId="0" fontId="10" fillId="0" borderId="5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center" vertical="center" shrinkToFit="1"/>
    </xf>
    <xf numFmtId="0" fontId="10" fillId="0" borderId="5" xfId="0" applyFont="1" applyFill="1" applyBorder="1" applyAlignment="1">
      <alignment horizontal="center" vertical="center" shrinkToFit="1"/>
    </xf>
    <xf numFmtId="0" fontId="10" fillId="0" borderId="3" xfId="0" applyFont="1" applyFill="1" applyBorder="1" applyAlignment="1">
      <alignment horizontal="center" vertical="center" shrinkToFit="1"/>
    </xf>
    <xf numFmtId="0" fontId="10" fillId="0" borderId="6" xfId="0" applyFont="1" applyFill="1" applyBorder="1" applyAlignment="1">
      <alignment horizontal="center" vertical="center" shrinkToFit="1"/>
    </xf>
    <xf numFmtId="0" fontId="10" fillId="0" borderId="6" xfId="0" applyFont="1" applyFill="1" applyBorder="1" applyAlignment="1">
      <alignment horizontal="center" vertical="center"/>
    </xf>
    <xf numFmtId="0" fontId="5" fillId="3" borderId="0" xfId="0" applyFont="1" applyFill="1"/>
    <xf numFmtId="0" fontId="9" fillId="0" borderId="0" xfId="0" applyFont="1"/>
    <xf numFmtId="4" fontId="10" fillId="0" borderId="10" xfId="7" applyNumberFormat="1" applyFont="1" applyBorder="1" applyAlignment="1">
      <alignment horizontal="center"/>
    </xf>
    <xf numFmtId="4" fontId="10" fillId="0" borderId="11" xfId="7" applyNumberFormat="1" applyFont="1" applyBorder="1" applyAlignment="1">
      <alignment horizontal="center"/>
    </xf>
    <xf numFmtId="184" fontId="3" fillId="0" borderId="3" xfId="7" applyNumberFormat="1" applyFont="1" applyFill="1" applyBorder="1" applyAlignment="1">
      <alignment horizontal="center" vertical="center"/>
    </xf>
    <xf numFmtId="4" fontId="3" fillId="0" borderId="7" xfId="7" applyNumberFormat="1" applyFont="1" applyFill="1" applyBorder="1" applyAlignment="1">
      <alignment horizontal="center"/>
    </xf>
    <xf numFmtId="0" fontId="3" fillId="0" borderId="5" xfId="7" applyFont="1" applyFill="1" applyBorder="1" applyAlignment="1">
      <alignment horizontal="center" vertical="center" shrinkToFit="1"/>
    </xf>
    <xf numFmtId="0" fontId="3" fillId="0" borderId="7" xfId="7" applyFont="1" applyFill="1" applyBorder="1" applyAlignment="1">
      <alignment horizontal="center" vertical="center" shrinkToFit="1"/>
    </xf>
    <xf numFmtId="0" fontId="3" fillId="0" borderId="9" xfId="7" applyFont="1" applyFill="1" applyBorder="1" applyAlignment="1">
      <alignment horizontal="center" vertical="center"/>
    </xf>
    <xf numFmtId="0" fontId="3" fillId="0" borderId="8" xfId="7" applyFont="1" applyFill="1" applyBorder="1" applyAlignment="1">
      <alignment horizontal="center" vertical="center"/>
    </xf>
    <xf numFmtId="4" fontId="3" fillId="0" borderId="9" xfId="7" applyNumberFormat="1" applyFont="1" applyFill="1" applyBorder="1" applyAlignment="1">
      <alignment horizontal="center" vertical="center"/>
    </xf>
    <xf numFmtId="4" fontId="3" fillId="0" borderId="5" xfId="7" applyNumberFormat="1" applyFont="1" applyFill="1" applyBorder="1" applyAlignment="1">
      <alignment horizontal="center" vertical="center"/>
    </xf>
    <xf numFmtId="0" fontId="3" fillId="0" borderId="5" xfId="0" applyFont="1" applyFill="1" applyBorder="1" applyAlignment="1">
      <alignment vertical="center"/>
    </xf>
    <xf numFmtId="0" fontId="3" fillId="0" borderId="7" xfId="0" applyFont="1" applyFill="1" applyBorder="1" applyAlignment="1">
      <alignment vertical="center"/>
    </xf>
    <xf numFmtId="4" fontId="3" fillId="0" borderId="7" xfId="7" applyNumberFormat="1" applyFont="1" applyFill="1" applyBorder="1" applyAlignment="1">
      <alignment horizontal="center" vertical="center"/>
    </xf>
    <xf numFmtId="0" fontId="3" fillId="0" borderId="3" xfId="7" applyFont="1" applyFill="1" applyBorder="1" applyAlignment="1">
      <alignment vertical="center" shrinkToFit="1"/>
    </xf>
    <xf numFmtId="0" fontId="3" fillId="0" borderId="7" xfId="0" applyFont="1" applyFill="1" applyBorder="1" applyAlignment="1">
      <alignment vertical="center" shrinkToFit="1"/>
    </xf>
    <xf numFmtId="0" fontId="3" fillId="0" borderId="0" xfId="7" applyFont="1" applyBorder="1"/>
    <xf numFmtId="2" fontId="3" fillId="0" borderId="0" xfId="7" applyNumberFormat="1" applyFont="1" applyBorder="1"/>
    <xf numFmtId="0" fontId="3" fillId="0" borderId="5" xfId="0" applyFont="1" applyFill="1" applyBorder="1"/>
    <xf numFmtId="0" fontId="3" fillId="0" borderId="5" xfId="7" applyFont="1" applyFill="1" applyBorder="1" applyAlignment="1">
      <alignment horizontal="right" vertical="center"/>
    </xf>
    <xf numFmtId="0" fontId="3" fillId="0" borderId="9" xfId="7" applyFont="1" applyFill="1" applyBorder="1" applyAlignment="1">
      <alignment horizontal="center" vertical="center" shrinkToFit="1"/>
    </xf>
    <xf numFmtId="0" fontId="10" fillId="0" borderId="12" xfId="0" applyFont="1" applyFill="1" applyBorder="1" applyAlignment="1">
      <alignment horizontal="center" shrinkToFit="1"/>
    </xf>
    <xf numFmtId="0" fontId="10" fillId="0" borderId="1" xfId="0" applyFont="1" applyFill="1" applyBorder="1" applyAlignment="1">
      <alignment horizontal="center" shrinkToFit="1"/>
    </xf>
    <xf numFmtId="0" fontId="10" fillId="0" borderId="2" xfId="0" applyFont="1" applyFill="1" applyBorder="1" applyAlignment="1">
      <alignment horizontal="center" shrinkToFit="1"/>
    </xf>
    <xf numFmtId="4" fontId="10" fillId="0" borderId="13" xfId="7" applyNumberFormat="1" applyFont="1" applyBorder="1" applyAlignment="1">
      <alignment horizontal="center"/>
    </xf>
    <xf numFmtId="4" fontId="3" fillId="0" borderId="6" xfId="7" applyNumberFormat="1" applyFont="1" applyFill="1" applyBorder="1" applyAlignment="1">
      <alignment horizontal="center" vertical="center"/>
    </xf>
    <xf numFmtId="4" fontId="3" fillId="0" borderId="14" xfId="7" applyNumberFormat="1" applyFont="1" applyFill="1" applyBorder="1" applyAlignment="1">
      <alignment horizontal="center" vertical="center"/>
    </xf>
    <xf numFmtId="1" fontId="3" fillId="0" borderId="5" xfId="0" applyNumberFormat="1" applyFont="1" applyFill="1" applyBorder="1" applyAlignment="1">
      <alignment horizontal="center" vertical="center"/>
    </xf>
    <xf numFmtId="49" fontId="3" fillId="0" borderId="5" xfId="0" applyNumberFormat="1" applyFont="1" applyFill="1" applyBorder="1" applyAlignment="1">
      <alignment horizontal="left" vertical="center"/>
    </xf>
    <xf numFmtId="49" fontId="3" fillId="0" borderId="3" xfId="0" applyNumberFormat="1" applyFont="1" applyFill="1" applyBorder="1" applyAlignment="1">
      <alignment horizontal="left" vertical="center"/>
    </xf>
    <xf numFmtId="49" fontId="3" fillId="0" borderId="6" xfId="0" applyNumberFormat="1" applyFont="1" applyFill="1" applyBorder="1" applyAlignment="1">
      <alignment horizontal="left" vertical="center"/>
    </xf>
    <xf numFmtId="1" fontId="3" fillId="0" borderId="5" xfId="0" applyNumberFormat="1" applyFont="1" applyFill="1" applyBorder="1" applyAlignment="1">
      <alignment horizontal="left" vertical="center"/>
    </xf>
    <xf numFmtId="184" fontId="3" fillId="0" borderId="5" xfId="0" applyNumberFormat="1" applyFont="1" applyFill="1" applyBorder="1" applyAlignment="1">
      <alignment horizontal="left" vertical="center"/>
    </xf>
    <xf numFmtId="0" fontId="14" fillId="0" borderId="0" xfId="0" applyFont="1"/>
    <xf numFmtId="0" fontId="17" fillId="0" borderId="0" xfId="0" applyFont="1" applyAlignment="1">
      <alignment horizontal="center"/>
    </xf>
    <xf numFmtId="49" fontId="3" fillId="0" borderId="15" xfId="0" applyNumberFormat="1" applyFont="1" applyFill="1" applyBorder="1" applyAlignment="1">
      <alignment horizontal="left" vertical="center"/>
    </xf>
    <xf numFmtId="1" fontId="3" fillId="0" borderId="7" xfId="0" applyNumberFormat="1" applyFont="1" applyFill="1" applyBorder="1" applyAlignment="1">
      <alignment horizontal="center" vertical="center"/>
    </xf>
    <xf numFmtId="1" fontId="3" fillId="0" borderId="7" xfId="0" applyNumberFormat="1" applyFont="1" applyFill="1" applyBorder="1" applyAlignment="1">
      <alignment horizontal="left" vertical="center"/>
    </xf>
    <xf numFmtId="0" fontId="19" fillId="0" borderId="0" xfId="0" applyFont="1"/>
    <xf numFmtId="1" fontId="10" fillId="0" borderId="3" xfId="0" applyNumberFormat="1" applyFont="1" applyFill="1" applyBorder="1" applyAlignment="1">
      <alignment horizontal="center" vertical="center"/>
    </xf>
    <xf numFmtId="1" fontId="10" fillId="0" borderId="5" xfId="0" applyNumberFormat="1" applyFont="1" applyFill="1" applyBorder="1" applyAlignment="1">
      <alignment horizontal="center" vertical="center"/>
    </xf>
    <xf numFmtId="1" fontId="10" fillId="0" borderId="6" xfId="0" applyNumberFormat="1" applyFont="1" applyFill="1" applyBorder="1" applyAlignment="1">
      <alignment horizontal="center" vertical="center"/>
    </xf>
    <xf numFmtId="0" fontId="18" fillId="0" borderId="0" xfId="0" applyFont="1"/>
    <xf numFmtId="0" fontId="15" fillId="0" borderId="0" xfId="0" applyFont="1" applyFill="1" applyBorder="1"/>
    <xf numFmtId="0" fontId="18" fillId="0" borderId="0" xfId="0" applyFont="1" applyFill="1" applyBorder="1"/>
    <xf numFmtId="10" fontId="18" fillId="0" borderId="0" xfId="0" applyNumberFormat="1" applyFont="1" applyFill="1" applyBorder="1"/>
    <xf numFmtId="2" fontId="3" fillId="0" borderId="0" xfId="13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/>
    </xf>
    <xf numFmtId="0" fontId="18" fillId="0" borderId="0" xfId="0" applyFont="1" applyFill="1"/>
    <xf numFmtId="1" fontId="3" fillId="0" borderId="8" xfId="0" applyNumberFormat="1" applyFont="1" applyFill="1" applyBorder="1" applyAlignment="1">
      <alignment horizontal="center" vertical="center"/>
    </xf>
    <xf numFmtId="0" fontId="15" fillId="0" borderId="0" xfId="0" applyFont="1" applyFill="1"/>
    <xf numFmtId="0" fontId="15" fillId="0" borderId="0" xfId="0" applyFont="1" applyFill="1" applyAlignment="1">
      <alignment horizontal="center"/>
    </xf>
    <xf numFmtId="10" fontId="18" fillId="0" borderId="0" xfId="0" applyNumberFormat="1" applyFont="1" applyFill="1"/>
    <xf numFmtId="187" fontId="15" fillId="0" borderId="0" xfId="0" applyNumberFormat="1" applyFont="1" applyFill="1" applyAlignment="1">
      <alignment horizontal="center"/>
    </xf>
    <xf numFmtId="2" fontId="18" fillId="0" borderId="0" xfId="0" applyNumberFormat="1" applyFont="1" applyFill="1"/>
    <xf numFmtId="192" fontId="18" fillId="0" borderId="0" xfId="0" applyNumberFormat="1" applyFont="1" applyFill="1"/>
    <xf numFmtId="1" fontId="3" fillId="0" borderId="8" xfId="0" applyNumberFormat="1" applyFont="1" applyFill="1" applyBorder="1" applyAlignment="1">
      <alignment horizontal="left" vertical="center"/>
    </xf>
    <xf numFmtId="186" fontId="15" fillId="0" borderId="0" xfId="0" applyNumberFormat="1" applyFont="1" applyFill="1" applyBorder="1" applyAlignment="1">
      <alignment horizontal="center"/>
    </xf>
    <xf numFmtId="2" fontId="4" fillId="0" borderId="0" xfId="14" applyNumberFormat="1" applyFont="1" applyFill="1" applyBorder="1" applyAlignment="1" applyProtection="1">
      <alignment horizontal="center" vertical="center" wrapText="1"/>
    </xf>
    <xf numFmtId="0" fontId="3" fillId="0" borderId="3" xfId="0" applyFont="1" applyFill="1" applyBorder="1"/>
    <xf numFmtId="0" fontId="3" fillId="0" borderId="6" xfId="0" applyFont="1" applyFill="1" applyBorder="1"/>
    <xf numFmtId="0" fontId="3" fillId="0" borderId="8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left"/>
    </xf>
    <xf numFmtId="0" fontId="3" fillId="0" borderId="7" xfId="0" applyFont="1" applyFill="1" applyBorder="1" applyAlignment="1">
      <alignment horizontal="left"/>
    </xf>
    <xf numFmtId="184" fontId="3" fillId="0" borderId="8" xfId="0" applyNumberFormat="1" applyFont="1" applyFill="1" applyBorder="1" applyAlignment="1">
      <alignment horizontal="left" vertical="center"/>
    </xf>
    <xf numFmtId="184" fontId="3" fillId="0" borderId="7" xfId="0" applyNumberFormat="1" applyFont="1" applyFill="1" applyBorder="1" applyAlignment="1">
      <alignment horizontal="left" vertical="center"/>
    </xf>
    <xf numFmtId="0" fontId="3" fillId="0" borderId="7" xfId="0" applyFont="1" applyFill="1" applyBorder="1" applyAlignment="1">
      <alignment vertical="center" wrapText="1"/>
    </xf>
    <xf numFmtId="0" fontId="10" fillId="0" borderId="7" xfId="0" applyFont="1" applyFill="1" applyBorder="1" applyAlignment="1">
      <alignment horizontal="center"/>
    </xf>
    <xf numFmtId="4" fontId="3" fillId="0" borderId="5" xfId="0" applyNumberFormat="1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center" vertical="center"/>
    </xf>
    <xf numFmtId="1" fontId="10" fillId="0" borderId="8" xfId="0" applyNumberFormat="1" applyFont="1" applyFill="1" applyBorder="1" applyAlignment="1">
      <alignment horizontal="center" vertical="center"/>
    </xf>
    <xf numFmtId="1" fontId="10" fillId="0" borderId="7" xfId="0" applyNumberFormat="1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/>
    </xf>
    <xf numFmtId="49" fontId="3" fillId="0" borderId="5" xfId="0" applyNumberFormat="1" applyFont="1" applyFill="1" applyBorder="1" applyAlignment="1">
      <alignment horizontal="center" vertical="center"/>
    </xf>
    <xf numFmtId="184" fontId="3" fillId="0" borderId="7" xfId="0" applyNumberFormat="1" applyFont="1" applyFill="1" applyBorder="1" applyAlignment="1">
      <alignment horizontal="center" vertical="center"/>
    </xf>
    <xf numFmtId="184" fontId="3" fillId="0" borderId="5" xfId="0" applyNumberFormat="1" applyFont="1" applyFill="1" applyBorder="1" applyAlignment="1">
      <alignment horizontal="center" vertical="center"/>
    </xf>
    <xf numFmtId="184" fontId="3" fillId="0" borderId="8" xfId="0" applyNumberFormat="1" applyFont="1" applyFill="1" applyBorder="1" applyAlignment="1">
      <alignment horizontal="center" vertical="center"/>
    </xf>
    <xf numFmtId="49" fontId="3" fillId="0" borderId="6" xfId="0" applyNumberFormat="1" applyFont="1" applyFill="1" applyBorder="1" applyAlignment="1">
      <alignment horizontal="center" vertical="center"/>
    </xf>
    <xf numFmtId="2" fontId="10" fillId="0" borderId="11" xfId="0" applyNumberFormat="1" applyFont="1" applyFill="1" applyBorder="1" applyAlignment="1">
      <alignment horizontal="center" vertical="center"/>
    </xf>
    <xf numFmtId="2" fontId="10" fillId="0" borderId="13" xfId="0" applyNumberFormat="1" applyFont="1" applyFill="1" applyBorder="1" applyAlignment="1">
      <alignment horizontal="center" vertical="center"/>
    </xf>
    <xf numFmtId="2" fontId="10" fillId="0" borderId="17" xfId="0" applyNumberFormat="1" applyFont="1" applyFill="1" applyBorder="1" applyAlignment="1">
      <alignment horizontal="center" vertical="center"/>
    </xf>
    <xf numFmtId="0" fontId="0" fillId="2" borderId="0" xfId="0" applyFont="1" applyFill="1"/>
    <xf numFmtId="0" fontId="14" fillId="4" borderId="0" xfId="0" applyFont="1" applyFill="1" applyBorder="1"/>
    <xf numFmtId="0" fontId="17" fillId="4" borderId="0" xfId="0" applyFont="1" applyFill="1" applyBorder="1" applyAlignment="1">
      <alignment horizontal="center"/>
    </xf>
    <xf numFmtId="0" fontId="0" fillId="4" borderId="0" xfId="0" applyFont="1" applyFill="1" applyBorder="1"/>
    <xf numFmtId="0" fontId="0" fillId="4" borderId="0" xfId="0" applyFont="1" applyFill="1"/>
    <xf numFmtId="0" fontId="15" fillId="4" borderId="0" xfId="0" applyFont="1" applyFill="1" applyBorder="1"/>
    <xf numFmtId="0" fontId="18" fillId="4" borderId="0" xfId="0" applyFont="1" applyFill="1" applyBorder="1"/>
    <xf numFmtId="0" fontId="15" fillId="4" borderId="0" xfId="0" applyFont="1" applyFill="1" applyBorder="1" applyAlignment="1">
      <alignment horizontal="center"/>
    </xf>
    <xf numFmtId="10" fontId="18" fillId="4" borderId="0" xfId="0" applyNumberFormat="1" applyFont="1" applyFill="1" applyBorder="1"/>
    <xf numFmtId="0" fontId="18" fillId="4" borderId="0" xfId="0" applyFont="1" applyFill="1"/>
    <xf numFmtId="0" fontId="15" fillId="4" borderId="0" xfId="0" applyFont="1" applyFill="1"/>
    <xf numFmtId="0" fontId="15" fillId="4" borderId="0" xfId="0" applyFont="1" applyFill="1" applyAlignment="1">
      <alignment horizontal="center"/>
    </xf>
    <xf numFmtId="10" fontId="18" fillId="4" borderId="0" xfId="0" applyNumberFormat="1" applyFont="1" applyFill="1"/>
    <xf numFmtId="0" fontId="3" fillId="0" borderId="5" xfId="0" applyFont="1" applyBorder="1"/>
    <xf numFmtId="4" fontId="10" fillId="0" borderId="18" xfId="7" applyNumberFormat="1" applyFont="1" applyBorder="1" applyAlignment="1">
      <alignment horizontal="center"/>
    </xf>
    <xf numFmtId="0" fontId="3" fillId="0" borderId="3" xfId="0" applyFont="1" applyBorder="1"/>
    <xf numFmtId="0" fontId="3" fillId="0" borderId="6" xfId="0" applyFont="1" applyBorder="1"/>
    <xf numFmtId="2" fontId="3" fillId="0" borderId="0" xfId="0" applyNumberFormat="1" applyFont="1" applyFill="1" applyBorder="1"/>
    <xf numFmtId="2" fontId="3" fillId="2" borderId="0" xfId="0" applyNumberFormat="1" applyFont="1" applyFill="1" applyBorder="1"/>
    <xf numFmtId="2" fontId="3" fillId="2" borderId="0" xfId="0" applyNumberFormat="1" applyFont="1" applyFill="1"/>
    <xf numFmtId="4" fontId="10" fillId="0" borderId="17" xfId="7" applyNumberFormat="1" applyFont="1" applyBorder="1" applyAlignment="1">
      <alignment horizontal="center"/>
    </xf>
    <xf numFmtId="0" fontId="3" fillId="0" borderId="5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6" xfId="0" applyFont="1" applyFill="1" applyBorder="1" applyAlignment="1">
      <alignment horizontal="left" vertical="center" wrapText="1"/>
    </xf>
    <xf numFmtId="0" fontId="10" fillId="0" borderId="12" xfId="0" applyFont="1" applyFill="1" applyBorder="1" applyAlignment="1">
      <alignment horizontal="center"/>
    </xf>
    <xf numFmtId="0" fontId="3" fillId="0" borderId="3" xfId="7" applyFont="1" applyFill="1" applyBorder="1" applyAlignment="1">
      <alignment vertical="center"/>
    </xf>
    <xf numFmtId="0" fontId="10" fillId="0" borderId="1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3" fillId="0" borderId="12" xfId="0" applyFont="1" applyBorder="1" applyAlignment="1">
      <alignment vertical="center" shrinkToFit="1"/>
    </xf>
    <xf numFmtId="4" fontId="10" fillId="0" borderId="10" xfId="7" applyNumberFormat="1" applyFont="1" applyBorder="1" applyAlignment="1">
      <alignment horizontal="center" vertical="center"/>
    </xf>
    <xf numFmtId="4" fontId="10" fillId="0" borderId="13" xfId="7" applyNumberFormat="1" applyFont="1" applyBorder="1" applyAlignment="1">
      <alignment horizontal="center" vertical="center"/>
    </xf>
    <xf numFmtId="4" fontId="10" fillId="0" borderId="18" xfId="7" applyNumberFormat="1" applyFont="1" applyBorder="1" applyAlignment="1">
      <alignment horizontal="center" vertical="center"/>
    </xf>
    <xf numFmtId="0" fontId="4" fillId="0" borderId="2" xfId="7" applyFont="1" applyFill="1" applyBorder="1" applyAlignment="1">
      <alignment vertical="center" shrinkToFit="1"/>
    </xf>
    <xf numFmtId="4" fontId="10" fillId="0" borderId="11" xfId="7" applyNumberFormat="1" applyFont="1" applyBorder="1" applyAlignment="1">
      <alignment horizontal="center" vertical="center"/>
    </xf>
    <xf numFmtId="1" fontId="11" fillId="5" borderId="19" xfId="0" applyNumberFormat="1" applyFont="1" applyFill="1" applyBorder="1" applyAlignment="1">
      <alignment horizontal="center" vertical="center"/>
    </xf>
    <xf numFmtId="194" fontId="10" fillId="0" borderId="3" xfId="0" applyNumberFormat="1" applyFont="1" applyFill="1" applyBorder="1" applyAlignment="1">
      <alignment horizontal="center" vertical="center"/>
    </xf>
    <xf numFmtId="194" fontId="10" fillId="0" borderId="6" xfId="0" applyNumberFormat="1" applyFont="1" applyFill="1" applyBorder="1" applyAlignment="1">
      <alignment horizontal="center" vertical="center"/>
    </xf>
    <xf numFmtId="3" fontId="3" fillId="0" borderId="7" xfId="7" applyNumberFormat="1" applyFont="1" applyFill="1" applyBorder="1" applyAlignment="1">
      <alignment horizontal="center" vertical="center"/>
    </xf>
    <xf numFmtId="49" fontId="3" fillId="0" borderId="7" xfId="0" applyNumberFormat="1" applyFont="1" applyFill="1" applyBorder="1" applyAlignment="1">
      <alignment horizontal="left" vertical="center"/>
    </xf>
    <xf numFmtId="49" fontId="3" fillId="0" borderId="7" xfId="0" applyNumberFormat="1" applyFont="1" applyFill="1" applyBorder="1" applyAlignment="1">
      <alignment horizontal="center" vertical="center"/>
    </xf>
    <xf numFmtId="1" fontId="10" fillId="0" borderId="20" xfId="0" applyNumberFormat="1" applyFont="1" applyFill="1" applyBorder="1" applyAlignment="1">
      <alignment horizontal="center" vertical="center"/>
    </xf>
    <xf numFmtId="49" fontId="3" fillId="0" borderId="20" xfId="0" applyNumberFormat="1" applyFont="1" applyFill="1" applyBorder="1" applyAlignment="1">
      <alignment horizontal="left" vertical="center"/>
    </xf>
    <xf numFmtId="49" fontId="3" fillId="0" borderId="20" xfId="0" applyNumberFormat="1" applyFont="1" applyFill="1" applyBorder="1" applyAlignment="1">
      <alignment horizontal="center" vertical="center"/>
    </xf>
    <xf numFmtId="0" fontId="3" fillId="0" borderId="21" xfId="0" applyFont="1" applyFill="1" applyBorder="1" applyAlignment="1"/>
    <xf numFmtId="0" fontId="3" fillId="0" borderId="5" xfId="0" applyFont="1" applyFill="1" applyBorder="1" applyAlignment="1">
      <alignment horizontal="center" vertical="center" wrapText="1"/>
    </xf>
    <xf numFmtId="2" fontId="10" fillId="0" borderId="5" xfId="0" applyNumberFormat="1" applyFont="1" applyFill="1" applyBorder="1" applyAlignment="1">
      <alignment horizontal="center" vertical="center"/>
    </xf>
    <xf numFmtId="0" fontId="20" fillId="5" borderId="22" xfId="0" applyFont="1" applyFill="1" applyBorder="1" applyAlignment="1">
      <alignment horizontal="center" vertical="center"/>
    </xf>
    <xf numFmtId="1" fontId="11" fillId="5" borderId="22" xfId="0" applyNumberFormat="1" applyFont="1" applyFill="1" applyBorder="1" applyAlignment="1">
      <alignment horizontal="center" vertical="center"/>
    </xf>
    <xf numFmtId="184" fontId="3" fillId="0" borderId="7" xfId="7" applyNumberFormat="1" applyFont="1" applyFill="1" applyBorder="1" applyAlignment="1">
      <alignment horizontal="center"/>
    </xf>
    <xf numFmtId="2" fontId="3" fillId="0" borderId="7" xfId="7" applyNumberFormat="1" applyFont="1" applyFill="1" applyBorder="1" applyAlignment="1">
      <alignment horizontal="center"/>
    </xf>
    <xf numFmtId="4" fontId="3" fillId="0" borderId="3" xfId="7" applyNumberFormat="1" applyFont="1" applyFill="1" applyBorder="1" applyAlignment="1">
      <alignment horizontal="right" vertical="center"/>
    </xf>
    <xf numFmtId="4" fontId="3" fillId="0" borderId="5" xfId="7" applyNumberFormat="1" applyFont="1" applyFill="1" applyBorder="1" applyAlignment="1">
      <alignment horizontal="right" vertical="center"/>
    </xf>
    <xf numFmtId="4" fontId="3" fillId="0" borderId="6" xfId="7" applyNumberFormat="1" applyFont="1" applyFill="1" applyBorder="1" applyAlignment="1">
      <alignment horizontal="right" vertical="center"/>
    </xf>
    <xf numFmtId="4" fontId="3" fillId="0" borderId="0" xfId="0" applyNumberFormat="1" applyFont="1"/>
    <xf numFmtId="0" fontId="3" fillId="0" borderId="23" xfId="7" applyFont="1" applyFill="1" applyBorder="1" applyAlignment="1">
      <alignment vertical="center" shrinkToFit="1"/>
    </xf>
    <xf numFmtId="0" fontId="3" fillId="0" borderId="6" xfId="7" applyFont="1" applyFill="1" applyBorder="1" applyAlignment="1">
      <alignment horizontal="center" vertical="center" shrinkToFit="1"/>
    </xf>
    <xf numFmtId="2" fontId="10" fillId="0" borderId="0" xfId="0" applyNumberFormat="1" applyFont="1" applyBorder="1"/>
    <xf numFmtId="10" fontId="10" fillId="0" borderId="0" xfId="0" applyNumberFormat="1" applyFont="1"/>
    <xf numFmtId="0" fontId="10" fillId="0" borderId="24" xfId="0" applyFont="1" applyFill="1" applyBorder="1" applyAlignment="1">
      <alignment horizontal="center"/>
    </xf>
    <xf numFmtId="0" fontId="10" fillId="0" borderId="25" xfId="0" applyFont="1" applyFill="1" applyBorder="1" applyAlignment="1">
      <alignment horizontal="center"/>
    </xf>
    <xf numFmtId="0" fontId="10" fillId="0" borderId="26" xfId="0" applyFont="1" applyFill="1" applyBorder="1" applyAlignment="1">
      <alignment horizontal="center"/>
    </xf>
    <xf numFmtId="0" fontId="10" fillId="0" borderId="27" xfId="0" applyFont="1" applyFill="1" applyBorder="1" applyAlignment="1">
      <alignment horizontal="center"/>
    </xf>
    <xf numFmtId="3" fontId="3" fillId="0" borderId="5" xfId="7" applyNumberFormat="1" applyFont="1" applyFill="1" applyBorder="1" applyAlignment="1">
      <alignment horizontal="center" vertical="justify"/>
    </xf>
    <xf numFmtId="4" fontId="3" fillId="0" borderId="5" xfId="7" applyNumberFormat="1" applyFont="1" applyFill="1" applyBorder="1" applyAlignment="1">
      <alignment horizontal="center" vertical="justify"/>
    </xf>
    <xf numFmtId="3" fontId="3" fillId="0" borderId="3" xfId="7" applyNumberFormat="1" applyFont="1" applyFill="1" applyBorder="1" applyAlignment="1">
      <alignment horizontal="center" vertical="justify"/>
    </xf>
    <xf numFmtId="4" fontId="3" fillId="0" borderId="3" xfId="7" applyNumberFormat="1" applyFont="1" applyFill="1" applyBorder="1" applyAlignment="1">
      <alignment horizontal="center" vertical="justify"/>
    </xf>
    <xf numFmtId="3" fontId="3" fillId="0" borderId="6" xfId="7" applyNumberFormat="1" applyFont="1" applyFill="1" applyBorder="1" applyAlignment="1">
      <alignment horizontal="center" vertical="justify"/>
    </xf>
    <xf numFmtId="4" fontId="3" fillId="0" borderId="6" xfId="7" applyNumberFormat="1" applyFont="1" applyFill="1" applyBorder="1" applyAlignment="1">
      <alignment horizontal="center" vertical="justify"/>
    </xf>
    <xf numFmtId="0" fontId="3" fillId="0" borderId="8" xfId="7" applyFont="1" applyFill="1" applyBorder="1" applyAlignment="1">
      <alignment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vertical="center"/>
    </xf>
    <xf numFmtId="2" fontId="10" fillId="0" borderId="8" xfId="0" applyNumberFormat="1" applyFont="1" applyFill="1" applyBorder="1" applyAlignment="1">
      <alignment horizontal="center" vertical="center"/>
    </xf>
    <xf numFmtId="2" fontId="10" fillId="0" borderId="7" xfId="0" applyNumberFormat="1" applyFont="1" applyFill="1" applyBorder="1" applyAlignment="1">
      <alignment horizontal="center" vertical="center"/>
    </xf>
    <xf numFmtId="2" fontId="10" fillId="0" borderId="10" xfId="0" applyNumberFormat="1" applyFont="1" applyFill="1" applyBorder="1" applyAlignment="1">
      <alignment horizontal="center" vertical="center"/>
    </xf>
    <xf numFmtId="2" fontId="10" fillId="0" borderId="28" xfId="0" applyNumberFormat="1" applyFont="1" applyFill="1" applyBorder="1" applyAlignment="1">
      <alignment horizontal="center" vertical="center"/>
    </xf>
    <xf numFmtId="2" fontId="10" fillId="0" borderId="18" xfId="0" applyNumberFormat="1" applyFont="1" applyFill="1" applyBorder="1" applyAlignment="1">
      <alignment horizontal="center" vertical="center"/>
    </xf>
    <xf numFmtId="0" fontId="3" fillId="0" borderId="29" xfId="7" applyFont="1" applyFill="1" applyBorder="1" applyAlignment="1">
      <alignment horizontal="center" vertical="center" shrinkToFit="1"/>
    </xf>
    <xf numFmtId="0" fontId="3" fillId="0" borderId="14" xfId="7" applyFont="1" applyFill="1" applyBorder="1" applyAlignment="1">
      <alignment horizontal="center" vertical="center" shrinkToFit="1"/>
    </xf>
    <xf numFmtId="0" fontId="3" fillId="0" borderId="1" xfId="7" applyFont="1" applyFill="1" applyBorder="1" applyAlignment="1">
      <alignment vertical="center" shrinkToFit="1"/>
    </xf>
    <xf numFmtId="0" fontId="3" fillId="0" borderId="12" xfId="7" applyFont="1" applyFill="1" applyBorder="1" applyAlignment="1">
      <alignment vertical="center" shrinkToFit="1"/>
    </xf>
    <xf numFmtId="0" fontId="5" fillId="0" borderId="0" xfId="0" applyFont="1" applyFill="1"/>
    <xf numFmtId="0" fontId="3" fillId="0" borderId="7" xfId="7" applyFont="1" applyFill="1" applyBorder="1" applyAlignment="1">
      <alignment vertical="center"/>
    </xf>
    <xf numFmtId="0" fontId="3" fillId="0" borderId="0" xfId="0" applyFont="1" applyFill="1"/>
    <xf numFmtId="4" fontId="3" fillId="0" borderId="3" xfId="7" applyNumberFormat="1" applyFont="1" applyFill="1" applyBorder="1" applyAlignment="1">
      <alignment horizontal="center" vertical="center"/>
    </xf>
    <xf numFmtId="2" fontId="3" fillId="0" borderId="30" xfId="7" applyNumberFormat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left" vertical="center" shrinkToFit="1"/>
    </xf>
    <xf numFmtId="0" fontId="3" fillId="0" borderId="7" xfId="0" applyFont="1" applyFill="1" applyBorder="1" applyAlignment="1">
      <alignment horizontal="left" vertical="center" shrinkToFit="1"/>
    </xf>
    <xf numFmtId="184" fontId="3" fillId="0" borderId="8" xfId="7" applyNumberFormat="1" applyFont="1" applyFill="1" applyBorder="1" applyAlignment="1">
      <alignment horizontal="center" vertical="center"/>
    </xf>
    <xf numFmtId="184" fontId="3" fillId="0" borderId="7" xfId="7" applyNumberFormat="1" applyFont="1" applyFill="1" applyBorder="1" applyAlignment="1">
      <alignment horizontal="center" vertical="center"/>
    </xf>
    <xf numFmtId="0" fontId="3" fillId="0" borderId="6" xfId="7" applyFont="1" applyFill="1" applyBorder="1" applyAlignment="1">
      <alignment vertical="center" shrinkToFit="1"/>
    </xf>
    <xf numFmtId="0" fontId="3" fillId="0" borderId="5" xfId="0" applyFont="1" applyFill="1" applyBorder="1" applyAlignment="1">
      <alignment horizontal="center" shrinkToFit="1"/>
    </xf>
    <xf numFmtId="4" fontId="10" fillId="0" borderId="17" xfId="7" applyNumberFormat="1" applyFont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 shrinkToFit="1"/>
    </xf>
    <xf numFmtId="0" fontId="3" fillId="0" borderId="31" xfId="7" applyFont="1" applyBorder="1" applyAlignment="1">
      <alignment horizontal="center" vertical="center" shrinkToFit="1"/>
    </xf>
    <xf numFmtId="0" fontId="10" fillId="0" borderId="4" xfId="0" applyFont="1" applyFill="1" applyBorder="1" applyAlignment="1">
      <alignment horizontal="center" vertical="center"/>
    </xf>
    <xf numFmtId="0" fontId="20" fillId="5" borderId="19" xfId="0" applyFont="1" applyFill="1" applyBorder="1" applyAlignment="1">
      <alignment horizontal="center" vertical="center"/>
    </xf>
    <xf numFmtId="0" fontId="10" fillId="0" borderId="32" xfId="0" applyFont="1" applyFill="1" applyBorder="1" applyAlignment="1">
      <alignment horizontal="center"/>
    </xf>
    <xf numFmtId="0" fontId="10" fillId="0" borderId="5" xfId="7" applyFont="1" applyFill="1" applyBorder="1" applyAlignment="1">
      <alignment horizontal="center" vertical="center" shrinkToFit="1"/>
    </xf>
    <xf numFmtId="0" fontId="10" fillId="0" borderId="8" xfId="0" applyFont="1" applyFill="1" applyBorder="1" applyAlignment="1">
      <alignment horizontal="center" vertical="center" shrinkToFit="1"/>
    </xf>
    <xf numFmtId="0" fontId="3" fillId="0" borderId="6" xfId="0" applyFont="1" applyFill="1" applyBorder="1" applyAlignment="1">
      <alignment vertical="center"/>
    </xf>
    <xf numFmtId="185" fontId="3" fillId="0" borderId="5" xfId="7" applyNumberFormat="1" applyFont="1" applyFill="1" applyBorder="1" applyAlignment="1">
      <alignment horizontal="center" vertical="center"/>
    </xf>
    <xf numFmtId="3" fontId="3" fillId="0" borderId="5" xfId="7" applyNumberFormat="1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left" vertical="center" wrapText="1"/>
    </xf>
    <xf numFmtId="0" fontId="3" fillId="0" borderId="14" xfId="7" applyFont="1" applyFill="1" applyBorder="1" applyAlignment="1">
      <alignment horizontal="right" vertical="center"/>
    </xf>
    <xf numFmtId="2" fontId="3" fillId="0" borderId="14" xfId="7" applyNumberFormat="1" applyFont="1" applyFill="1" applyBorder="1" applyAlignment="1">
      <alignment horizontal="center" vertical="center"/>
    </xf>
    <xf numFmtId="0" fontId="10" fillId="0" borderId="5" xfId="7" applyFont="1" applyFill="1" applyBorder="1" applyAlignment="1">
      <alignment horizontal="center" vertical="center"/>
    </xf>
    <xf numFmtId="4" fontId="10" fillId="0" borderId="33" xfId="7" applyNumberFormat="1" applyFont="1" applyBorder="1" applyAlignment="1">
      <alignment horizontal="center" vertical="center"/>
    </xf>
    <xf numFmtId="0" fontId="4" fillId="0" borderId="34" xfId="7" applyFont="1" applyFill="1" applyBorder="1" applyAlignment="1">
      <alignment vertical="center" shrinkToFit="1"/>
    </xf>
    <xf numFmtId="0" fontId="3" fillId="0" borderId="7" xfId="0" applyFont="1" applyBorder="1"/>
    <xf numFmtId="0" fontId="3" fillId="0" borderId="3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3" xfId="7" applyFont="1" applyFill="1" applyBorder="1" applyAlignment="1">
      <alignment horizontal="right" vertical="center"/>
    </xf>
    <xf numFmtId="0" fontId="10" fillId="0" borderId="3" xfId="7" applyFont="1" applyFill="1" applyBorder="1" applyAlignment="1">
      <alignment horizontal="center" vertical="center"/>
    </xf>
    <xf numFmtId="0" fontId="10" fillId="0" borderId="6" xfId="7" applyFont="1" applyFill="1" applyBorder="1" applyAlignment="1">
      <alignment horizontal="center" vertical="center"/>
    </xf>
    <xf numFmtId="0" fontId="10" fillId="0" borderId="30" xfId="0" applyFont="1" applyFill="1" applyBorder="1" applyAlignment="1">
      <alignment horizontal="center" vertical="center"/>
    </xf>
    <xf numFmtId="4" fontId="3" fillId="0" borderId="30" xfId="7" applyNumberFormat="1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 shrinkToFit="1"/>
    </xf>
    <xf numFmtId="0" fontId="3" fillId="0" borderId="9" xfId="0" applyFont="1" applyFill="1" applyBorder="1" applyAlignment="1">
      <alignment vertical="center" wrapText="1"/>
    </xf>
    <xf numFmtId="0" fontId="10" fillId="0" borderId="9" xfId="7" applyFont="1" applyFill="1" applyBorder="1" applyAlignment="1">
      <alignment horizontal="center" vertical="center"/>
    </xf>
    <xf numFmtId="2" fontId="3" fillId="0" borderId="20" xfId="7" applyNumberFormat="1" applyFont="1" applyFill="1" applyBorder="1" applyAlignment="1">
      <alignment horizontal="center" vertical="center"/>
    </xf>
    <xf numFmtId="10" fontId="10" fillId="0" borderId="0" xfId="0" applyNumberFormat="1" applyFont="1" applyBorder="1"/>
    <xf numFmtId="4" fontId="3" fillId="0" borderId="0" xfId="0" applyNumberFormat="1" applyFont="1" applyBorder="1"/>
    <xf numFmtId="0" fontId="0" fillId="0" borderId="0" xfId="0" applyFont="1" applyBorder="1"/>
    <xf numFmtId="2" fontId="0" fillId="0" borderId="0" xfId="0" applyNumberFormat="1" applyFont="1" applyBorder="1"/>
    <xf numFmtId="4" fontId="3" fillId="0" borderId="0" xfId="0" applyNumberFormat="1" applyFont="1" applyBorder="1" applyAlignment="1">
      <alignment vertical="center"/>
    </xf>
    <xf numFmtId="0" fontId="3" fillId="0" borderId="8" xfId="0" applyFont="1" applyFill="1" applyBorder="1" applyAlignment="1">
      <alignment vertical="center" shrinkToFit="1"/>
    </xf>
    <xf numFmtId="0" fontId="3" fillId="0" borderId="8" xfId="7" applyFont="1" applyFill="1" applyBorder="1" applyAlignment="1">
      <alignment horizontal="center" vertical="center" shrinkToFit="1"/>
    </xf>
    <xf numFmtId="3" fontId="3" fillId="0" borderId="8" xfId="7" applyNumberFormat="1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left"/>
    </xf>
    <xf numFmtId="0" fontId="10" fillId="0" borderId="3" xfId="0" applyFont="1" applyFill="1" applyBorder="1" applyAlignment="1">
      <alignment horizontal="left" vertical="center"/>
    </xf>
    <xf numFmtId="184" fontId="3" fillId="0" borderId="3" xfId="0" applyNumberFormat="1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left" vertical="center"/>
    </xf>
    <xf numFmtId="0" fontId="10" fillId="0" borderId="6" xfId="0" applyFont="1" applyFill="1" applyBorder="1" applyAlignment="1">
      <alignment horizontal="left" vertical="center"/>
    </xf>
    <xf numFmtId="184" fontId="3" fillId="0" borderId="6" xfId="0" applyNumberFormat="1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/>
    </xf>
    <xf numFmtId="0" fontId="30" fillId="0" borderId="0" xfId="0" applyFont="1" applyFill="1" applyAlignment="1">
      <alignment horizontal="left"/>
    </xf>
    <xf numFmtId="0" fontId="50" fillId="6" borderId="21" xfId="7" applyFont="1" applyFill="1" applyBorder="1" applyAlignment="1">
      <alignment horizontal="center" vertical="center" wrapText="1"/>
    </xf>
    <xf numFmtId="0" fontId="50" fillId="6" borderId="4" xfId="7" applyFont="1" applyFill="1" applyBorder="1" applyAlignment="1">
      <alignment horizontal="center" vertical="center" wrapText="1"/>
    </xf>
    <xf numFmtId="2" fontId="50" fillId="6" borderId="4" xfId="7" applyNumberFormat="1" applyFont="1" applyFill="1" applyBorder="1" applyAlignment="1">
      <alignment horizontal="center" vertical="center" wrapText="1"/>
    </xf>
    <xf numFmtId="0" fontId="50" fillId="6" borderId="35" xfId="7" applyFont="1" applyFill="1" applyBorder="1" applyAlignment="1">
      <alignment horizontal="center" vertical="center" wrapText="1"/>
    </xf>
    <xf numFmtId="0" fontId="50" fillId="6" borderId="36" xfId="7" applyFont="1" applyFill="1" applyBorder="1" applyAlignment="1">
      <alignment vertical="justify" wrapText="1"/>
    </xf>
    <xf numFmtId="2" fontId="10" fillId="6" borderId="36" xfId="7" applyNumberFormat="1" applyFont="1" applyFill="1" applyBorder="1" applyAlignment="1">
      <alignment horizontal="center" vertical="center" wrapText="1"/>
    </xf>
    <xf numFmtId="2" fontId="10" fillId="6" borderId="37" xfId="7" applyNumberFormat="1" applyFont="1" applyFill="1" applyBorder="1" applyAlignment="1">
      <alignment horizontal="center" vertical="center" wrapText="1"/>
    </xf>
    <xf numFmtId="2" fontId="50" fillId="6" borderId="38" xfId="0" applyNumberFormat="1" applyFont="1" applyFill="1" applyBorder="1" applyAlignment="1">
      <alignment horizontal="center" vertical="center"/>
    </xf>
    <xf numFmtId="2" fontId="50" fillId="6" borderId="36" xfId="0" applyNumberFormat="1" applyFont="1" applyFill="1" applyBorder="1" applyAlignment="1">
      <alignment horizontal="center" vertical="center"/>
    </xf>
    <xf numFmtId="187" fontId="50" fillId="6" borderId="36" xfId="0" applyNumberFormat="1" applyFont="1" applyFill="1" applyBorder="1" applyAlignment="1">
      <alignment horizontal="center" vertical="center"/>
    </xf>
    <xf numFmtId="0" fontId="3" fillId="6" borderId="0" xfId="0" applyFont="1" applyFill="1" applyBorder="1"/>
    <xf numFmtId="0" fontId="3" fillId="6" borderId="0" xfId="0" applyFont="1" applyFill="1" applyBorder="1" applyAlignment="1">
      <alignment horizontal="left"/>
    </xf>
    <xf numFmtId="2" fontId="3" fillId="6" borderId="0" xfId="0" applyNumberFormat="1" applyFont="1" applyFill="1" applyBorder="1"/>
    <xf numFmtId="0" fontId="10" fillId="6" borderId="0" xfId="0" applyFont="1" applyFill="1" applyBorder="1" applyAlignment="1">
      <alignment vertical="center"/>
    </xf>
    <xf numFmtId="0" fontId="10" fillId="6" borderId="0" xfId="0" applyFont="1" applyFill="1" applyBorder="1" applyAlignment="1">
      <alignment horizontal="right"/>
    </xf>
    <xf numFmtId="0" fontId="51" fillId="6" borderId="0" xfId="0" applyFont="1" applyFill="1" applyBorder="1"/>
    <xf numFmtId="0" fontId="3" fillId="6" borderId="0" xfId="0" applyFont="1" applyFill="1" applyBorder="1" applyAlignment="1">
      <alignment horizontal="center"/>
    </xf>
    <xf numFmtId="0" fontId="28" fillId="6" borderId="0" xfId="0" applyFont="1" applyFill="1" applyBorder="1" applyAlignment="1">
      <alignment horizontal="right"/>
    </xf>
    <xf numFmtId="0" fontId="26" fillId="6" borderId="0" xfId="0" applyFont="1" applyFill="1" applyBorder="1" applyAlignment="1">
      <alignment horizontal="center"/>
    </xf>
    <xf numFmtId="0" fontId="27" fillId="6" borderId="0" xfId="0" applyFont="1" applyFill="1" applyBorder="1" applyAlignment="1">
      <alignment horizontal="center" vertical="center"/>
    </xf>
    <xf numFmtId="0" fontId="0" fillId="6" borderId="0" xfId="0" applyFont="1" applyFill="1"/>
    <xf numFmtId="0" fontId="1" fillId="6" borderId="0" xfId="0" applyFont="1" applyFill="1"/>
    <xf numFmtId="0" fontId="19" fillId="6" borderId="0" xfId="0" applyFont="1" applyFill="1"/>
    <xf numFmtId="0" fontId="3" fillId="0" borderId="1" xfId="0" applyFont="1" applyFill="1" applyBorder="1" applyAlignment="1">
      <alignment horizontal="center"/>
    </xf>
    <xf numFmtId="0" fontId="3" fillId="0" borderId="3" xfId="0" applyFont="1" applyFill="1" applyBorder="1" applyAlignment="1">
      <alignment vertical="center"/>
    </xf>
    <xf numFmtId="3" fontId="3" fillId="0" borderId="3" xfId="7" applyNumberFormat="1" applyFont="1" applyFill="1" applyBorder="1" applyAlignment="1">
      <alignment horizontal="center" vertical="center"/>
    </xf>
    <xf numFmtId="185" fontId="3" fillId="0" borderId="3" xfId="7" applyNumberFormat="1" applyFont="1" applyFill="1" applyBorder="1" applyAlignment="1">
      <alignment horizontal="right" vertical="center"/>
    </xf>
    <xf numFmtId="185" fontId="3" fillId="0" borderId="5" xfId="7" applyNumberFormat="1" applyFont="1" applyFill="1" applyBorder="1" applyAlignment="1">
      <alignment horizontal="right" vertical="center"/>
    </xf>
    <xf numFmtId="3" fontId="3" fillId="0" borderId="6" xfId="7" applyNumberFormat="1" applyFont="1" applyFill="1" applyBorder="1" applyAlignment="1">
      <alignment horizontal="center" vertical="center"/>
    </xf>
    <xf numFmtId="0" fontId="3" fillId="0" borderId="6" xfId="7" applyFont="1" applyFill="1" applyBorder="1" applyAlignment="1">
      <alignment horizontal="right" vertical="center"/>
    </xf>
    <xf numFmtId="185" fontId="3" fillId="0" borderId="6" xfId="7" applyNumberFormat="1" applyFont="1" applyFill="1" applyBorder="1" applyAlignment="1">
      <alignment horizontal="right" vertical="center"/>
    </xf>
    <xf numFmtId="0" fontId="3" fillId="0" borderId="34" xfId="0" applyFont="1" applyFill="1" applyBorder="1" applyAlignment="1">
      <alignment horizontal="center"/>
    </xf>
    <xf numFmtId="0" fontId="50" fillId="2" borderId="39" xfId="7" applyFont="1" applyFill="1" applyBorder="1" applyAlignment="1">
      <alignment horizontal="center" vertical="justify" wrapText="1"/>
    </xf>
    <xf numFmtId="0" fontId="50" fillId="2" borderId="0" xfId="7" applyFont="1" applyFill="1" applyBorder="1" applyAlignment="1">
      <alignment horizontal="center" vertical="justify" wrapText="1"/>
    </xf>
    <xf numFmtId="1" fontId="3" fillId="0" borderId="3" xfId="0" applyNumberFormat="1" applyFont="1" applyFill="1" applyBorder="1" applyAlignment="1">
      <alignment horizontal="left" vertical="center"/>
    </xf>
    <xf numFmtId="2" fontId="10" fillId="6" borderId="8" xfId="0" applyNumberFormat="1" applyFont="1" applyFill="1" applyBorder="1" applyAlignment="1">
      <alignment horizontal="center" vertical="center"/>
    </xf>
    <xf numFmtId="184" fontId="3" fillId="0" borderId="0" xfId="0" applyNumberFormat="1" applyFont="1" applyFill="1" applyBorder="1" applyAlignment="1">
      <alignment horizontal="left" vertical="center"/>
    </xf>
    <xf numFmtId="0" fontId="3" fillId="0" borderId="16" xfId="0" applyFont="1" applyFill="1" applyBorder="1" applyAlignment="1">
      <alignment horizontal="left" vertical="center"/>
    </xf>
    <xf numFmtId="0" fontId="3" fillId="0" borderId="9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10" fillId="0" borderId="7" xfId="0" applyFont="1" applyFill="1" applyBorder="1" applyAlignment="1">
      <alignment horizontal="left" vertical="center"/>
    </xf>
    <xf numFmtId="0" fontId="9" fillId="2" borderId="0" xfId="0" applyFont="1" applyFill="1" applyAlignment="1">
      <alignment horizontal="left"/>
    </xf>
    <xf numFmtId="0" fontId="10" fillId="0" borderId="30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left"/>
    </xf>
    <xf numFmtId="0" fontId="52" fillId="2" borderId="5" xfId="0" applyFont="1" applyFill="1" applyBorder="1" applyAlignment="1">
      <alignment horizontal="center" vertical="center"/>
    </xf>
    <xf numFmtId="0" fontId="10" fillId="0" borderId="40" xfId="0" applyFont="1" applyFill="1" applyBorder="1" applyAlignment="1">
      <alignment horizontal="center" vertical="center"/>
    </xf>
    <xf numFmtId="0" fontId="3" fillId="0" borderId="27" xfId="0" applyFont="1" applyFill="1" applyBorder="1" applyAlignment="1">
      <alignment horizontal="center" vertical="center"/>
    </xf>
    <xf numFmtId="0" fontId="3" fillId="0" borderId="25" xfId="0" applyFont="1" applyFill="1" applyBorder="1" applyAlignment="1">
      <alignment horizontal="center" vertical="center"/>
    </xf>
    <xf numFmtId="0" fontId="3" fillId="0" borderId="24" xfId="0" applyFont="1" applyFill="1" applyBorder="1" applyAlignment="1">
      <alignment horizontal="center" vertical="center"/>
    </xf>
    <xf numFmtId="2" fontId="28" fillId="0" borderId="11" xfId="0" applyNumberFormat="1" applyFont="1" applyFill="1" applyBorder="1" applyAlignment="1">
      <alignment horizontal="center" vertical="center"/>
    </xf>
    <xf numFmtId="2" fontId="29" fillId="0" borderId="5" xfId="0" applyNumberFormat="1" applyFont="1" applyFill="1" applyBorder="1" applyAlignment="1">
      <alignment horizontal="center" vertical="center"/>
    </xf>
    <xf numFmtId="0" fontId="53" fillId="6" borderId="29" xfId="0" applyFont="1" applyFill="1" applyBorder="1" applyAlignment="1">
      <alignment horizontal="left"/>
    </xf>
    <xf numFmtId="0" fontId="50" fillId="6" borderId="14" xfId="0" applyFont="1" applyFill="1" applyBorder="1" applyAlignment="1">
      <alignment horizontal="center" vertical="center"/>
    </xf>
    <xf numFmtId="0" fontId="50" fillId="6" borderId="14" xfId="0" applyFont="1" applyFill="1" applyBorder="1" applyAlignment="1">
      <alignment horizontal="center" vertical="center" wrapText="1"/>
    </xf>
    <xf numFmtId="0" fontId="50" fillId="6" borderId="41" xfId="0" applyFont="1" applyFill="1" applyBorder="1" applyAlignment="1">
      <alignment horizontal="center" vertical="center" wrapText="1"/>
    </xf>
    <xf numFmtId="0" fontId="26" fillId="7" borderId="42" xfId="0" applyFont="1" applyFill="1" applyBorder="1" applyAlignment="1">
      <alignment horizontal="center"/>
    </xf>
    <xf numFmtId="0" fontId="28" fillId="7" borderId="25" xfId="0" applyFont="1" applyFill="1" applyBorder="1" applyAlignment="1">
      <alignment horizontal="center"/>
    </xf>
    <xf numFmtId="0" fontId="25" fillId="0" borderId="7" xfId="7" applyFont="1" applyFill="1" applyBorder="1" applyAlignment="1">
      <alignment horizontal="center" vertical="center"/>
    </xf>
    <xf numFmtId="0" fontId="25" fillId="0" borderId="5" xfId="7" applyFont="1" applyFill="1" applyBorder="1" applyAlignment="1">
      <alignment horizontal="center"/>
    </xf>
    <xf numFmtId="0" fontId="25" fillId="0" borderId="5" xfId="0" applyFont="1" applyFill="1" applyBorder="1" applyAlignment="1">
      <alignment horizontal="center" vertical="center" shrinkToFit="1"/>
    </xf>
    <xf numFmtId="0" fontId="25" fillId="0" borderId="5" xfId="0" applyFont="1" applyFill="1" applyBorder="1" applyAlignment="1">
      <alignment horizontal="center" shrinkToFit="1"/>
    </xf>
    <xf numFmtId="0" fontId="25" fillId="0" borderId="8" xfId="0" applyFont="1" applyFill="1" applyBorder="1" applyAlignment="1">
      <alignment horizontal="center"/>
    </xf>
    <xf numFmtId="4" fontId="50" fillId="2" borderId="43" xfId="7" applyNumberFormat="1" applyFont="1" applyFill="1" applyBorder="1" applyAlignment="1">
      <alignment horizontal="center" vertical="center"/>
    </xf>
    <xf numFmtId="0" fontId="25" fillId="0" borderId="30" xfId="0" applyFont="1" applyFill="1" applyBorder="1" applyAlignment="1">
      <alignment horizontal="center" shrinkToFit="1"/>
    </xf>
    <xf numFmtId="0" fontId="3" fillId="0" borderId="25" xfId="7" applyFont="1" applyFill="1" applyBorder="1"/>
    <xf numFmtId="4" fontId="50" fillId="2" borderId="8" xfId="7" applyNumberFormat="1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vertical="center" shrinkToFit="1"/>
    </xf>
    <xf numFmtId="0" fontId="10" fillId="2" borderId="5" xfId="7" applyNumberFormat="1" applyFont="1" applyFill="1" applyBorder="1" applyAlignment="1">
      <alignment horizontal="center" vertical="center"/>
    </xf>
    <xf numFmtId="0" fontId="3" fillId="2" borderId="25" xfId="7" applyNumberFormat="1" applyFont="1" applyFill="1" applyBorder="1" applyAlignment="1">
      <alignment horizontal="right" vertical="center"/>
    </xf>
    <xf numFmtId="0" fontId="3" fillId="2" borderId="5" xfId="7" applyNumberFormat="1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 shrinkToFit="1"/>
    </xf>
    <xf numFmtId="0" fontId="3" fillId="0" borderId="3" xfId="0" applyFont="1" applyFill="1" applyBorder="1" applyAlignment="1">
      <alignment horizontal="center" vertical="center" shrinkToFit="1"/>
    </xf>
    <xf numFmtId="0" fontId="3" fillId="0" borderId="6" xfId="0" applyFont="1" applyFill="1" applyBorder="1" applyAlignment="1">
      <alignment horizontal="center" vertical="center" shrinkToFit="1"/>
    </xf>
    <xf numFmtId="0" fontId="3" fillId="0" borderId="14" xfId="0" applyFont="1" applyFill="1" applyBorder="1" applyAlignment="1">
      <alignment horizontal="center" vertical="center" shrinkToFit="1"/>
    </xf>
    <xf numFmtId="0" fontId="3" fillId="8" borderId="5" xfId="7" applyFont="1" applyFill="1" applyBorder="1" applyAlignment="1">
      <alignment horizontal="center" vertical="center"/>
    </xf>
    <xf numFmtId="184" fontId="3" fillId="8" borderId="5" xfId="7" applyNumberFormat="1" applyFont="1" applyFill="1" applyBorder="1" applyAlignment="1">
      <alignment horizontal="center" vertical="center"/>
    </xf>
    <xf numFmtId="0" fontId="3" fillId="8" borderId="3" xfId="7" applyFont="1" applyFill="1" applyBorder="1" applyAlignment="1">
      <alignment horizontal="center" vertical="center"/>
    </xf>
    <xf numFmtId="184" fontId="3" fillId="8" borderId="3" xfId="7" applyNumberFormat="1" applyFont="1" applyFill="1" applyBorder="1" applyAlignment="1">
      <alignment horizontal="center" vertical="center"/>
    </xf>
    <xf numFmtId="2" fontId="3" fillId="8" borderId="5" xfId="7" applyNumberFormat="1" applyFont="1" applyFill="1" applyBorder="1" applyAlignment="1">
      <alignment horizontal="center" vertical="center"/>
    </xf>
    <xf numFmtId="0" fontId="10" fillId="8" borderId="5" xfId="0" applyFont="1" applyFill="1" applyBorder="1" applyAlignment="1">
      <alignment horizontal="center" vertical="center" shrinkToFit="1"/>
    </xf>
    <xf numFmtId="0" fontId="3" fillId="8" borderId="5" xfId="0" applyFont="1" applyFill="1" applyBorder="1" applyAlignment="1">
      <alignment vertical="center" shrinkToFit="1"/>
    </xf>
    <xf numFmtId="4" fontId="3" fillId="8" borderId="5" xfId="7" applyNumberFormat="1" applyFont="1" applyFill="1" applyBorder="1" applyAlignment="1">
      <alignment horizontal="center" vertical="center"/>
    </xf>
    <xf numFmtId="0" fontId="50" fillId="6" borderId="22" xfId="0" applyFont="1" applyFill="1" applyBorder="1" applyAlignment="1">
      <alignment vertical="center"/>
    </xf>
    <xf numFmtId="0" fontId="9" fillId="0" borderId="44" xfId="0" applyFont="1" applyFill="1" applyBorder="1" applyAlignment="1"/>
    <xf numFmtId="0" fontId="54" fillId="2" borderId="0" xfId="0" applyFont="1" applyFill="1" applyAlignment="1">
      <alignment horizontal="left"/>
    </xf>
    <xf numFmtId="0" fontId="9" fillId="0" borderId="5" xfId="0" applyFont="1" applyFill="1" applyBorder="1" applyAlignment="1">
      <alignment horizontal="center"/>
    </xf>
    <xf numFmtId="0" fontId="9" fillId="0" borderId="5" xfId="0" applyFont="1" applyFill="1" applyBorder="1" applyAlignment="1">
      <alignment horizontal="left"/>
    </xf>
    <xf numFmtId="0" fontId="2" fillId="0" borderId="5" xfId="0" applyFont="1" applyBorder="1"/>
    <xf numFmtId="0" fontId="2" fillId="0" borderId="5" xfId="0" applyFont="1" applyBorder="1" applyAlignment="1">
      <alignment horizontal="center"/>
    </xf>
    <xf numFmtId="0" fontId="9" fillId="0" borderId="45" xfId="0" applyFont="1" applyFill="1" applyBorder="1" applyAlignment="1">
      <alignment horizontal="left"/>
    </xf>
    <xf numFmtId="0" fontId="9" fillId="0" borderId="27" xfId="0" applyFont="1" applyFill="1" applyBorder="1" applyAlignment="1">
      <alignment horizontal="left"/>
    </xf>
    <xf numFmtId="4" fontId="50" fillId="2" borderId="39" xfId="7" applyNumberFormat="1" applyFont="1" applyFill="1" applyBorder="1" applyAlignment="1">
      <alignment horizontal="center" vertical="center"/>
    </xf>
    <xf numFmtId="0" fontId="3" fillId="0" borderId="5" xfId="7" applyNumberFormat="1" applyFont="1" applyFill="1" applyBorder="1" applyAlignment="1">
      <alignment horizontal="center" vertical="center"/>
    </xf>
    <xf numFmtId="0" fontId="3" fillId="8" borderId="5" xfId="7" applyFont="1" applyFill="1" applyBorder="1" applyAlignment="1">
      <alignment horizontal="center" vertical="center" shrinkToFit="1"/>
    </xf>
    <xf numFmtId="0" fontId="3" fillId="2" borderId="5" xfId="7" applyNumberFormat="1" applyFont="1" applyFill="1" applyBorder="1" applyAlignment="1">
      <alignment horizontal="center"/>
    </xf>
    <xf numFmtId="2" fontId="3" fillId="2" borderId="5" xfId="7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/>
    </xf>
    <xf numFmtId="2" fontId="28" fillId="0" borderId="5" xfId="0" applyNumberFormat="1" applyFont="1" applyFill="1" applyBorder="1" applyAlignment="1">
      <alignment horizontal="center" vertical="center"/>
    </xf>
    <xf numFmtId="0" fontId="10" fillId="0" borderId="5" xfId="0" applyNumberFormat="1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/>
    </xf>
    <xf numFmtId="0" fontId="10" fillId="0" borderId="7" xfId="0" applyFont="1" applyFill="1" applyBorder="1" applyAlignment="1">
      <alignment horizontal="center" shrinkToFit="1"/>
    </xf>
    <xf numFmtId="0" fontId="3" fillId="0" borderId="7" xfId="7" applyFont="1" applyFill="1" applyBorder="1"/>
    <xf numFmtId="4" fontId="3" fillId="0" borderId="10" xfId="7" applyNumberFormat="1" applyFont="1" applyFill="1" applyBorder="1" applyAlignment="1">
      <alignment horizontal="center" vertical="center"/>
    </xf>
    <xf numFmtId="4" fontId="3" fillId="0" borderId="13" xfId="7" applyNumberFormat="1" applyFont="1" applyFill="1" applyBorder="1" applyAlignment="1">
      <alignment horizontal="center" vertical="center"/>
    </xf>
    <xf numFmtId="4" fontId="3" fillId="0" borderId="11" xfId="7" applyNumberFormat="1" applyFont="1" applyFill="1" applyBorder="1" applyAlignment="1">
      <alignment horizontal="center" vertical="center"/>
    </xf>
    <xf numFmtId="4" fontId="26" fillId="0" borderId="13" xfId="7" applyNumberFormat="1" applyFont="1" applyFill="1" applyBorder="1" applyAlignment="1">
      <alignment horizontal="center" vertical="center"/>
    </xf>
    <xf numFmtId="4" fontId="3" fillId="0" borderId="18" xfId="7" applyNumberFormat="1" applyFont="1" applyBorder="1" applyAlignment="1">
      <alignment horizontal="center" vertical="center"/>
    </xf>
    <xf numFmtId="4" fontId="3" fillId="0" borderId="11" xfId="7" applyNumberFormat="1" applyFont="1" applyBorder="1" applyAlignment="1">
      <alignment horizontal="center" vertical="center"/>
    </xf>
    <xf numFmtId="4" fontId="3" fillId="0" borderId="11" xfId="7" applyNumberFormat="1" applyFont="1" applyBorder="1" applyAlignment="1">
      <alignment horizontal="center"/>
    </xf>
    <xf numFmtId="4" fontId="3" fillId="0" borderId="18" xfId="7" applyNumberFormat="1" applyFont="1" applyBorder="1" applyAlignment="1">
      <alignment horizontal="center"/>
    </xf>
    <xf numFmtId="4" fontId="3" fillId="0" borderId="46" xfId="7" applyNumberFormat="1" applyFont="1" applyFill="1" applyBorder="1" applyAlignment="1">
      <alignment horizontal="center" vertical="center"/>
    </xf>
    <xf numFmtId="4" fontId="3" fillId="0" borderId="5" xfId="7" applyNumberFormat="1" applyFont="1" applyBorder="1" applyAlignment="1">
      <alignment horizontal="center"/>
    </xf>
    <xf numFmtId="4" fontId="3" fillId="2" borderId="5" xfId="7" applyNumberFormat="1" applyFont="1" applyFill="1" applyBorder="1" applyAlignment="1">
      <alignment horizontal="center"/>
    </xf>
    <xf numFmtId="4" fontId="3" fillId="0" borderId="10" xfId="7" applyNumberFormat="1" applyFont="1" applyBorder="1" applyAlignment="1">
      <alignment horizontal="center"/>
    </xf>
    <xf numFmtId="4" fontId="3" fillId="0" borderId="13" xfId="7" applyNumberFormat="1" applyFont="1" applyBorder="1" applyAlignment="1">
      <alignment horizontal="center"/>
    </xf>
    <xf numFmtId="4" fontId="3" fillId="0" borderId="13" xfId="7" applyNumberFormat="1" applyFont="1" applyBorder="1" applyAlignment="1">
      <alignment horizontal="center" vertical="center"/>
    </xf>
    <xf numFmtId="4" fontId="3" fillId="0" borderId="47" xfId="0" applyNumberFormat="1" applyFont="1" applyFill="1" applyBorder="1" applyAlignment="1">
      <alignment horizontal="center" vertical="center"/>
    </xf>
    <xf numFmtId="4" fontId="3" fillId="0" borderId="15" xfId="0" applyNumberFormat="1" applyFont="1" applyFill="1" applyBorder="1" applyAlignment="1">
      <alignment horizontal="center" vertical="center"/>
    </xf>
    <xf numFmtId="4" fontId="3" fillId="0" borderId="47" xfId="7" applyNumberFormat="1" applyFont="1" applyFill="1" applyBorder="1" applyAlignment="1">
      <alignment horizontal="center"/>
    </xf>
    <xf numFmtId="4" fontId="3" fillId="0" borderId="15" xfId="7" applyNumberFormat="1" applyFont="1" applyFill="1" applyBorder="1" applyAlignment="1">
      <alignment horizontal="center"/>
    </xf>
    <xf numFmtId="4" fontId="3" fillId="0" borderId="16" xfId="7" applyNumberFormat="1" applyFont="1" applyFill="1" applyBorder="1" applyAlignment="1">
      <alignment horizontal="center"/>
    </xf>
    <xf numFmtId="4" fontId="3" fillId="0" borderId="16" xfId="7" applyNumberFormat="1" applyFont="1" applyBorder="1" applyAlignment="1">
      <alignment horizontal="center"/>
    </xf>
    <xf numFmtId="4" fontId="3" fillId="0" borderId="15" xfId="7" applyNumberFormat="1" applyFont="1" applyBorder="1" applyAlignment="1">
      <alignment horizontal="center"/>
    </xf>
    <xf numFmtId="4" fontId="3" fillId="0" borderId="47" xfId="7" applyNumberFormat="1" applyFont="1" applyBorder="1" applyAlignment="1">
      <alignment horizontal="center"/>
    </xf>
    <xf numFmtId="4" fontId="3" fillId="0" borderId="48" xfId="7" applyNumberFormat="1" applyFont="1" applyBorder="1" applyAlignment="1">
      <alignment horizontal="center"/>
    </xf>
    <xf numFmtId="4" fontId="3" fillId="0" borderId="16" xfId="0" applyNumberFormat="1" applyFont="1" applyFill="1" applyBorder="1" applyAlignment="1">
      <alignment horizontal="center" vertical="center"/>
    </xf>
    <xf numFmtId="4" fontId="3" fillId="0" borderId="49" xfId="0" applyNumberFormat="1" applyFont="1" applyFill="1" applyBorder="1" applyAlignment="1">
      <alignment horizontal="center" vertical="center"/>
    </xf>
    <xf numFmtId="4" fontId="3" fillId="0" borderId="48" xfId="7" applyNumberFormat="1" applyFont="1" applyFill="1" applyBorder="1" applyAlignment="1">
      <alignment horizontal="center"/>
    </xf>
    <xf numFmtId="4" fontId="3" fillId="0" borderId="47" xfId="7" applyNumberFormat="1" applyFont="1" applyFill="1" applyBorder="1" applyAlignment="1">
      <alignment horizontal="center" vertical="center"/>
    </xf>
    <xf numFmtId="4" fontId="3" fillId="0" borderId="15" xfId="7" applyNumberFormat="1" applyFont="1" applyFill="1" applyBorder="1" applyAlignment="1">
      <alignment horizontal="center" vertical="center"/>
    </xf>
    <xf numFmtId="4" fontId="3" fillId="0" borderId="48" xfId="7" applyNumberFormat="1" applyFont="1" applyFill="1" applyBorder="1" applyAlignment="1">
      <alignment horizontal="center" vertical="center"/>
    </xf>
    <xf numFmtId="4" fontId="3" fillId="0" borderId="50" xfId="7" applyNumberFormat="1" applyFont="1" applyBorder="1" applyAlignment="1">
      <alignment horizontal="center"/>
    </xf>
    <xf numFmtId="4" fontId="3" fillId="0" borderId="47" xfId="7" applyNumberFormat="1" applyFont="1" applyBorder="1" applyAlignment="1">
      <alignment horizontal="center" vertical="center"/>
    </xf>
    <xf numFmtId="4" fontId="3" fillId="0" borderId="15" xfId="7" applyNumberFormat="1" applyFont="1" applyBorder="1" applyAlignment="1">
      <alignment horizontal="center" vertical="center"/>
    </xf>
    <xf numFmtId="4" fontId="3" fillId="0" borderId="48" xfId="7" applyNumberFormat="1" applyFont="1" applyBorder="1" applyAlignment="1">
      <alignment horizontal="center" vertical="center"/>
    </xf>
    <xf numFmtId="2" fontId="10" fillId="0" borderId="10" xfId="0" applyNumberFormat="1" applyFont="1" applyBorder="1" applyAlignment="1">
      <alignment horizontal="center"/>
    </xf>
    <xf numFmtId="2" fontId="10" fillId="0" borderId="13" xfId="0" applyNumberFormat="1" applyFont="1" applyBorder="1" applyAlignment="1">
      <alignment horizontal="center"/>
    </xf>
    <xf numFmtId="2" fontId="10" fillId="0" borderId="18" xfId="0" applyNumberFormat="1" applyFont="1" applyBorder="1" applyAlignment="1">
      <alignment horizontal="center"/>
    </xf>
    <xf numFmtId="2" fontId="24" fillId="0" borderId="18" xfId="12" applyNumberFormat="1" applyFont="1" applyBorder="1" applyAlignment="1">
      <alignment horizontal="center" wrapText="1"/>
    </xf>
    <xf numFmtId="0" fontId="3" fillId="2" borderId="5" xfId="7" applyFont="1" applyFill="1" applyBorder="1" applyAlignment="1">
      <alignment vertical="center" shrinkToFit="1"/>
    </xf>
    <xf numFmtId="0" fontId="10" fillId="2" borderId="5" xfId="0" applyFont="1" applyFill="1" applyBorder="1" applyAlignment="1">
      <alignment horizontal="center" vertical="center"/>
    </xf>
    <xf numFmtId="0" fontId="3" fillId="2" borderId="5" xfId="7" applyFont="1" applyFill="1" applyBorder="1" applyAlignment="1">
      <alignment horizontal="center" vertical="center" shrinkToFit="1"/>
    </xf>
    <xf numFmtId="0" fontId="3" fillId="2" borderId="5" xfId="7" applyFont="1" applyFill="1" applyBorder="1" applyAlignment="1">
      <alignment horizontal="center" vertical="center"/>
    </xf>
    <xf numFmtId="4" fontId="3" fillId="2" borderId="5" xfId="7" applyNumberFormat="1" applyFont="1" applyFill="1" applyBorder="1" applyAlignment="1">
      <alignment horizontal="center" vertical="center"/>
    </xf>
    <xf numFmtId="0" fontId="3" fillId="0" borderId="16" xfId="0" applyFont="1" applyBorder="1" applyAlignment="1">
      <alignment horizontal="left" vertical="top" wrapText="1"/>
    </xf>
    <xf numFmtId="0" fontId="3" fillId="0" borderId="15" xfId="0" applyFont="1" applyBorder="1" applyAlignment="1">
      <alignment horizontal="left" vertical="top" wrapText="1"/>
    </xf>
    <xf numFmtId="0" fontId="3" fillId="0" borderId="42" xfId="0" applyFont="1" applyBorder="1" applyAlignment="1">
      <alignment horizontal="left" vertical="top" wrapText="1"/>
    </xf>
    <xf numFmtId="0" fontId="3" fillId="0" borderId="48" xfId="0" applyFont="1" applyBorder="1" applyAlignment="1">
      <alignment horizontal="left" vertical="top" wrapText="1"/>
    </xf>
    <xf numFmtId="2" fontId="55" fillId="0" borderId="47" xfId="0" applyNumberFormat="1" applyFont="1" applyFill="1" applyBorder="1"/>
    <xf numFmtId="0" fontId="3" fillId="0" borderId="8" xfId="7" applyFont="1" applyFill="1" applyBorder="1" applyAlignment="1">
      <alignment horizontal="right" vertical="center"/>
    </xf>
    <xf numFmtId="185" fontId="3" fillId="0" borderId="8" xfId="7" applyNumberFormat="1" applyFont="1" applyFill="1" applyBorder="1" applyAlignment="1">
      <alignment horizontal="right" vertical="center"/>
    </xf>
    <xf numFmtId="4" fontId="3" fillId="0" borderId="8" xfId="7" applyNumberFormat="1" applyFont="1" applyFill="1" applyBorder="1" applyAlignment="1">
      <alignment horizontal="right" vertical="center"/>
    </xf>
    <xf numFmtId="0" fontId="3" fillId="6" borderId="51" xfId="0" applyFont="1" applyFill="1" applyBorder="1"/>
    <xf numFmtId="0" fontId="50" fillId="6" borderId="49" xfId="0" applyFont="1" applyFill="1" applyBorder="1" applyAlignment="1">
      <alignment horizontal="center" vertical="center" wrapText="1"/>
    </xf>
    <xf numFmtId="0" fontId="52" fillId="2" borderId="16" xfId="0" applyFont="1" applyFill="1" applyBorder="1" applyAlignment="1">
      <alignment horizontal="center" vertical="center"/>
    </xf>
    <xf numFmtId="2" fontId="24" fillId="0" borderId="52" xfId="12" applyNumberFormat="1" applyFont="1" applyBorder="1" applyAlignment="1">
      <alignment horizontal="center" wrapText="1"/>
    </xf>
    <xf numFmtId="2" fontId="24" fillId="0" borderId="33" xfId="12" applyNumberFormat="1" applyFont="1" applyBorder="1" applyAlignment="1">
      <alignment horizontal="center" wrapText="1"/>
    </xf>
    <xf numFmtId="2" fontId="24" fillId="0" borderId="17" xfId="12" applyNumberFormat="1" applyFont="1" applyBorder="1" applyAlignment="1">
      <alignment horizontal="center" wrapText="1"/>
    </xf>
    <xf numFmtId="2" fontId="3" fillId="6" borderId="39" xfId="0" applyNumberFormat="1" applyFont="1" applyFill="1" applyBorder="1"/>
    <xf numFmtId="2" fontId="26" fillId="6" borderId="0" xfId="0" applyNumberFormat="1" applyFont="1" applyFill="1" applyBorder="1" applyAlignment="1">
      <alignment horizontal="right"/>
    </xf>
    <xf numFmtId="2" fontId="26" fillId="7" borderId="42" xfId="0" applyNumberFormat="1" applyFont="1" applyFill="1" applyBorder="1" applyAlignment="1">
      <alignment horizontal="center"/>
    </xf>
    <xf numFmtId="2" fontId="50" fillId="6" borderId="14" xfId="0" applyNumberFormat="1" applyFont="1" applyFill="1" applyBorder="1" applyAlignment="1">
      <alignment horizontal="center" vertical="center" wrapText="1"/>
    </xf>
    <xf numFmtId="2" fontId="52" fillId="2" borderId="5" xfId="0" applyNumberFormat="1" applyFont="1" applyFill="1" applyBorder="1" applyAlignment="1">
      <alignment horizontal="center" vertical="center"/>
    </xf>
    <xf numFmtId="2" fontId="9" fillId="0" borderId="0" xfId="0" applyNumberFormat="1" applyFont="1" applyFill="1" applyAlignment="1">
      <alignment horizontal="left"/>
    </xf>
    <xf numFmtId="9" fontId="11" fillId="5" borderId="53" xfId="0" applyNumberFormat="1" applyFont="1" applyFill="1" applyBorder="1" applyAlignment="1">
      <alignment horizontal="center" vertical="center"/>
    </xf>
    <xf numFmtId="0" fontId="21" fillId="5" borderId="10" xfId="0" applyFont="1" applyFill="1" applyBorder="1" applyAlignment="1">
      <alignment vertical="center"/>
    </xf>
    <xf numFmtId="0" fontId="56" fillId="5" borderId="0" xfId="0" applyFont="1" applyFill="1" applyBorder="1" applyAlignment="1">
      <alignment horizontal="center"/>
    </xf>
    <xf numFmtId="0" fontId="10" fillId="0" borderId="3" xfId="0" applyFont="1" applyFill="1" applyBorder="1" applyAlignment="1">
      <alignment horizontal="center" vertical="center"/>
    </xf>
    <xf numFmtId="0" fontId="11" fillId="5" borderId="54" xfId="0" applyNumberFormat="1" applyFont="1" applyFill="1" applyBorder="1" applyAlignment="1">
      <alignment horizontal="center" vertical="center"/>
    </xf>
    <xf numFmtId="0" fontId="55" fillId="0" borderId="6" xfId="0" applyFont="1" applyFill="1" applyBorder="1" applyAlignment="1">
      <alignment horizontal="left" vertical="center" wrapText="1"/>
    </xf>
    <xf numFmtId="0" fontId="55" fillId="0" borderId="3" xfId="0" applyFont="1" applyFill="1" applyBorder="1" applyAlignment="1">
      <alignment horizontal="left" vertical="center" wrapText="1"/>
    </xf>
    <xf numFmtId="0" fontId="2" fillId="0" borderId="55" xfId="0" applyFont="1" applyBorder="1" applyAlignment="1">
      <alignment horizontal="center"/>
    </xf>
    <xf numFmtId="0" fontId="3" fillId="0" borderId="56" xfId="0" applyFont="1" applyBorder="1" applyAlignment="1">
      <alignment horizontal="left" wrapText="1"/>
    </xf>
    <xf numFmtId="4" fontId="3" fillId="8" borderId="3" xfId="7" applyNumberFormat="1" applyFont="1" applyFill="1" applyBorder="1" applyAlignment="1">
      <alignment horizontal="center" vertical="center"/>
    </xf>
    <xf numFmtId="2" fontId="3" fillId="8" borderId="3" xfId="7" applyNumberFormat="1" applyFont="1" applyFill="1" applyBorder="1" applyAlignment="1">
      <alignment horizontal="center" vertical="center"/>
    </xf>
    <xf numFmtId="4" fontId="26" fillId="8" borderId="13" xfId="7" applyNumberFormat="1" applyFont="1" applyFill="1" applyBorder="1" applyAlignment="1">
      <alignment horizontal="center" vertical="center"/>
    </xf>
    <xf numFmtId="0" fontId="3" fillId="0" borderId="14" xfId="7" applyFont="1" applyFill="1" applyBorder="1" applyAlignment="1">
      <alignment horizontal="center" vertical="center"/>
    </xf>
    <xf numFmtId="0" fontId="3" fillId="0" borderId="57" xfId="7" applyFont="1" applyFill="1" applyBorder="1" applyAlignment="1">
      <alignment horizontal="center" vertical="center" shrinkToFit="1"/>
    </xf>
    <xf numFmtId="0" fontId="10" fillId="0" borderId="14" xfId="0" applyFont="1" applyFill="1" applyBorder="1" applyAlignment="1">
      <alignment horizontal="center" vertical="center" shrinkToFit="1"/>
    </xf>
    <xf numFmtId="0" fontId="3" fillId="0" borderId="14" xfId="0" applyFont="1" applyFill="1" applyBorder="1" applyAlignment="1">
      <alignment vertical="center" shrinkToFit="1"/>
    </xf>
    <xf numFmtId="184" fontId="3" fillId="0" borderId="14" xfId="7" applyNumberFormat="1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 shrinkToFit="1"/>
    </xf>
    <xf numFmtId="0" fontId="3" fillId="8" borderId="3" xfId="0" applyFont="1" applyFill="1" applyBorder="1" applyAlignment="1">
      <alignment vertical="center" shrinkToFit="1"/>
    </xf>
    <xf numFmtId="0" fontId="3" fillId="8" borderId="3" xfId="7" applyFont="1" applyFill="1" applyBorder="1" applyAlignment="1">
      <alignment horizontal="center" vertical="center" shrinkToFit="1"/>
    </xf>
    <xf numFmtId="0" fontId="4" fillId="0" borderId="1" xfId="7" applyFont="1" applyFill="1" applyBorder="1" applyAlignment="1">
      <alignment vertical="center" shrinkToFit="1"/>
    </xf>
    <xf numFmtId="0" fontId="3" fillId="0" borderId="39" xfId="0" applyFont="1" applyFill="1" applyBorder="1" applyAlignment="1"/>
    <xf numFmtId="0" fontId="3" fillId="0" borderId="0" xfId="0" applyFont="1" applyFill="1" applyBorder="1" applyAlignment="1">
      <alignment vertical="center" wrapText="1"/>
    </xf>
    <xf numFmtId="0" fontId="3" fillId="0" borderId="5" xfId="0" applyFont="1" applyFill="1" applyBorder="1" applyAlignment="1">
      <alignment vertical="center" wrapText="1"/>
    </xf>
    <xf numFmtId="4" fontId="3" fillId="0" borderId="48" xfId="0" applyNumberFormat="1" applyFont="1" applyFill="1" applyBorder="1" applyAlignment="1">
      <alignment horizontal="center" vertical="center"/>
    </xf>
    <xf numFmtId="2" fontId="23" fillId="0" borderId="7" xfId="7" applyNumberFormat="1" applyFont="1" applyFill="1" applyBorder="1" applyAlignment="1">
      <alignment horizontal="center" vertical="center"/>
    </xf>
    <xf numFmtId="2" fontId="23" fillId="0" borderId="5" xfId="7" applyNumberFormat="1" applyFont="1" applyFill="1" applyBorder="1" applyAlignment="1">
      <alignment horizontal="center" vertical="center"/>
    </xf>
    <xf numFmtId="4" fontId="13" fillId="0" borderId="7" xfId="7" applyNumberFormat="1" applyFont="1" applyFill="1" applyBorder="1" applyAlignment="1">
      <alignment horizontal="center" vertical="center"/>
    </xf>
    <xf numFmtId="4" fontId="13" fillId="0" borderId="5" xfId="7" applyNumberFormat="1" applyFont="1" applyFill="1" applyBorder="1" applyAlignment="1">
      <alignment horizontal="center" vertical="center"/>
    </xf>
    <xf numFmtId="0" fontId="3" fillId="2" borderId="5" xfId="0" applyFont="1" applyFill="1" applyBorder="1"/>
    <xf numFmtId="2" fontId="3" fillId="2" borderId="5" xfId="0" applyNumberFormat="1" applyFont="1" applyFill="1" applyBorder="1"/>
    <xf numFmtId="190" fontId="34" fillId="0" borderId="3" xfId="1" applyNumberFormat="1" applyFont="1" applyFill="1" applyBorder="1" applyAlignment="1">
      <alignment horizontal="center"/>
    </xf>
    <xf numFmtId="190" fontId="34" fillId="0" borderId="5" xfId="1" applyNumberFormat="1" applyFont="1" applyFill="1" applyBorder="1" applyAlignment="1">
      <alignment horizontal="center"/>
    </xf>
    <xf numFmtId="0" fontId="42" fillId="0" borderId="58" xfId="0" applyFont="1" applyFill="1" applyBorder="1" applyAlignment="1">
      <alignment horizontal="left"/>
    </xf>
    <xf numFmtId="0" fontId="10" fillId="0" borderId="46" xfId="0" applyFont="1" applyFill="1" applyBorder="1" applyAlignment="1">
      <alignment horizontal="center" vertical="center" wrapText="1"/>
    </xf>
    <xf numFmtId="49" fontId="43" fillId="0" borderId="3" xfId="0" applyNumberFormat="1" applyFont="1" applyFill="1" applyBorder="1" applyAlignment="1">
      <alignment horizontal="center" vertical="center"/>
    </xf>
    <xf numFmtId="2" fontId="39" fillId="0" borderId="3" xfId="0" applyNumberFormat="1" applyFont="1" applyFill="1" applyBorder="1" applyAlignment="1">
      <alignment horizontal="center"/>
    </xf>
    <xf numFmtId="49" fontId="43" fillId="0" borderId="5" xfId="0" applyNumberFormat="1" applyFont="1" applyFill="1" applyBorder="1" applyAlignment="1">
      <alignment horizontal="center" vertical="center"/>
    </xf>
    <xf numFmtId="2" fontId="39" fillId="0" borderId="5" xfId="0" applyNumberFormat="1" applyFont="1" applyFill="1" applyBorder="1" applyAlignment="1">
      <alignment horizontal="center"/>
    </xf>
    <xf numFmtId="0" fontId="3" fillId="0" borderId="8" xfId="0" applyFont="1" applyFill="1" applyBorder="1" applyAlignment="1">
      <alignment horizontal="left" vertical="center" wrapText="1"/>
    </xf>
    <xf numFmtId="49" fontId="43" fillId="0" borderId="8" xfId="0" applyNumberFormat="1" applyFont="1" applyFill="1" applyBorder="1" applyAlignment="1">
      <alignment horizontal="center" vertical="center"/>
    </xf>
    <xf numFmtId="2" fontId="39" fillId="0" borderId="8" xfId="0" applyNumberFormat="1" applyFont="1" applyFill="1" applyBorder="1" applyAlignment="1">
      <alignment horizontal="center"/>
    </xf>
    <xf numFmtId="0" fontId="10" fillId="0" borderId="3" xfId="0" applyFont="1" applyBorder="1" applyAlignment="1">
      <alignment vertical="center"/>
    </xf>
    <xf numFmtId="0" fontId="29" fillId="0" borderId="47" xfId="0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center"/>
    </xf>
    <xf numFmtId="0" fontId="9" fillId="0" borderId="3" xfId="0" applyFont="1" applyFill="1" applyBorder="1" applyAlignment="1">
      <alignment horizontal="left"/>
    </xf>
    <xf numFmtId="187" fontId="10" fillId="0" borderId="3" xfId="0" applyNumberFormat="1" applyFont="1" applyFill="1" applyBorder="1" applyAlignment="1">
      <alignment horizontal="center"/>
    </xf>
    <xf numFmtId="0" fontId="10" fillId="0" borderId="5" xfId="0" applyFont="1" applyBorder="1" applyAlignment="1">
      <alignment vertical="center"/>
    </xf>
    <xf numFmtId="0" fontId="29" fillId="0" borderId="15" xfId="0" applyFont="1" applyFill="1" applyBorder="1" applyAlignment="1">
      <alignment horizontal="left" vertical="center" wrapText="1"/>
    </xf>
    <xf numFmtId="187" fontId="10" fillId="0" borderId="5" xfId="0" applyNumberFormat="1" applyFont="1" applyFill="1" applyBorder="1" applyAlignment="1">
      <alignment horizontal="center"/>
    </xf>
    <xf numFmtId="0" fontId="10" fillId="0" borderId="8" xfId="0" applyFont="1" applyBorder="1" applyAlignment="1">
      <alignment vertical="center"/>
    </xf>
    <xf numFmtId="0" fontId="29" fillId="0" borderId="50" xfId="0" applyFont="1" applyFill="1" applyBorder="1" applyAlignment="1">
      <alignment horizontal="left" vertical="center" wrapText="1"/>
    </xf>
    <xf numFmtId="0" fontId="9" fillId="0" borderId="8" xfId="0" applyFont="1" applyFill="1" applyBorder="1" applyAlignment="1">
      <alignment horizontal="center"/>
    </xf>
    <xf numFmtId="0" fontId="9" fillId="0" borderId="8" xfId="0" applyFont="1" applyFill="1" applyBorder="1" applyAlignment="1">
      <alignment horizontal="left"/>
    </xf>
    <xf numFmtId="187" fontId="10" fillId="0" borderId="8" xfId="0" applyNumberFormat="1" applyFont="1" applyFill="1" applyBorder="1" applyAlignment="1">
      <alignment horizontal="center"/>
    </xf>
    <xf numFmtId="0" fontId="29" fillId="0" borderId="3" xfId="0" applyFont="1" applyFill="1" applyBorder="1" applyAlignment="1">
      <alignment horizontal="left" wrapText="1"/>
    </xf>
    <xf numFmtId="0" fontId="29" fillId="0" borderId="5" xfId="0" applyFont="1" applyFill="1" applyBorder="1" applyAlignment="1">
      <alignment horizontal="left" wrapText="1"/>
    </xf>
    <xf numFmtId="0" fontId="29" fillId="0" borderId="6" xfId="0" applyFont="1" applyFill="1" applyBorder="1" applyAlignment="1">
      <alignment horizontal="left" wrapText="1"/>
    </xf>
    <xf numFmtId="0" fontId="9" fillId="0" borderId="6" xfId="0" applyFont="1" applyFill="1" applyBorder="1" applyAlignment="1">
      <alignment horizontal="center"/>
    </xf>
    <xf numFmtId="0" fontId="9" fillId="0" borderId="6" xfId="0" applyFont="1" applyFill="1" applyBorder="1" applyAlignment="1">
      <alignment horizontal="left"/>
    </xf>
    <xf numFmtId="187" fontId="10" fillId="0" borderId="6" xfId="0" applyNumberFormat="1" applyFont="1" applyFill="1" applyBorder="1" applyAlignment="1">
      <alignment horizontal="center"/>
    </xf>
    <xf numFmtId="0" fontId="29" fillId="0" borderId="3" xfId="0" applyFont="1" applyFill="1" applyBorder="1" applyAlignment="1">
      <alignment horizontal="left" vertical="center" wrapText="1"/>
    </xf>
    <xf numFmtId="187" fontId="10" fillId="0" borderId="3" xfId="0" applyNumberFormat="1" applyFont="1" applyFill="1" applyBorder="1" applyAlignment="1">
      <alignment horizontal="center" vertical="center"/>
    </xf>
    <xf numFmtId="0" fontId="29" fillId="0" borderId="5" xfId="0" applyFont="1" applyFill="1" applyBorder="1" applyAlignment="1">
      <alignment horizontal="left" vertical="center" wrapText="1"/>
    </xf>
    <xf numFmtId="187" fontId="10" fillId="0" borderId="5" xfId="0" applyNumberFormat="1" applyFont="1" applyFill="1" applyBorder="1" applyAlignment="1">
      <alignment horizontal="center" vertical="center"/>
    </xf>
    <xf numFmtId="0" fontId="29" fillId="0" borderId="6" xfId="0" applyFont="1" applyFill="1" applyBorder="1" applyAlignment="1">
      <alignment horizontal="left" vertical="center" wrapText="1"/>
    </xf>
    <xf numFmtId="187" fontId="10" fillId="0" borderId="6" xfId="0" applyNumberFormat="1" applyFont="1" applyFill="1" applyBorder="1" applyAlignment="1">
      <alignment horizontal="center" vertical="center"/>
    </xf>
    <xf numFmtId="0" fontId="10" fillId="0" borderId="59" xfId="0" applyFont="1" applyFill="1" applyBorder="1" applyAlignment="1">
      <alignment horizontal="center" vertical="center" wrapText="1"/>
    </xf>
    <xf numFmtId="0" fontId="57" fillId="6" borderId="0" xfId="0" applyFont="1" applyFill="1"/>
    <xf numFmtId="4" fontId="10" fillId="0" borderId="10" xfId="7" applyNumberFormat="1" applyFont="1" applyFill="1" applyBorder="1" applyAlignment="1">
      <alignment horizontal="center"/>
    </xf>
    <xf numFmtId="4" fontId="10" fillId="0" borderId="10" xfId="7" applyNumberFormat="1" applyFont="1" applyFill="1" applyBorder="1" applyAlignment="1">
      <alignment horizontal="center" vertical="center"/>
    </xf>
    <xf numFmtId="0" fontId="20" fillId="2" borderId="0" xfId="0" applyFont="1" applyFill="1" applyBorder="1" applyAlignment="1">
      <alignment horizontal="center"/>
    </xf>
    <xf numFmtId="0" fontId="3" fillId="0" borderId="58" xfId="7" applyFont="1" applyFill="1" applyBorder="1" applyAlignment="1">
      <alignment vertical="center" shrinkToFit="1"/>
    </xf>
    <xf numFmtId="0" fontId="3" fillId="0" borderId="30" xfId="7" applyFont="1" applyFill="1" applyBorder="1" applyAlignment="1">
      <alignment vertical="center" shrinkToFit="1"/>
    </xf>
    <xf numFmtId="0" fontId="3" fillId="0" borderId="30" xfId="7" applyFont="1" applyFill="1" applyBorder="1" applyAlignment="1">
      <alignment horizontal="center" vertical="center" shrinkToFit="1"/>
    </xf>
    <xf numFmtId="0" fontId="3" fillId="0" borderId="30" xfId="7" applyFont="1" applyFill="1" applyBorder="1" applyAlignment="1">
      <alignment horizontal="center" vertical="center"/>
    </xf>
    <xf numFmtId="4" fontId="10" fillId="0" borderId="11" xfId="0" applyNumberFormat="1" applyFont="1" applyFill="1" applyBorder="1" applyAlignment="1">
      <alignment horizontal="center" vertical="center"/>
    </xf>
    <xf numFmtId="4" fontId="10" fillId="0" borderId="13" xfId="0" applyNumberFormat="1" applyFont="1" applyFill="1" applyBorder="1" applyAlignment="1">
      <alignment horizontal="center" vertical="center"/>
    </xf>
    <xf numFmtId="4" fontId="10" fillId="0" borderId="17" xfId="0" applyNumberFormat="1" applyFont="1" applyFill="1" applyBorder="1" applyAlignment="1">
      <alignment horizontal="center" vertical="center"/>
    </xf>
    <xf numFmtId="184" fontId="6" fillId="0" borderId="3" xfId="7" applyNumberFormat="1" applyFont="1" applyFill="1" applyBorder="1" applyAlignment="1">
      <alignment horizontal="center" vertical="center"/>
    </xf>
    <xf numFmtId="184" fontId="6" fillId="0" borderId="5" xfId="7" applyNumberFormat="1" applyFont="1" applyFill="1" applyBorder="1" applyAlignment="1">
      <alignment horizontal="center" vertical="center"/>
    </xf>
    <xf numFmtId="0" fontId="26" fillId="2" borderId="0" xfId="0" applyFont="1" applyFill="1" applyBorder="1"/>
    <xf numFmtId="0" fontId="28" fillId="2" borderId="0" xfId="0" applyFont="1" applyFill="1" applyBorder="1"/>
    <xf numFmtId="0" fontId="26" fillId="6" borderId="0" xfId="0" applyFont="1" applyFill="1" applyBorder="1"/>
    <xf numFmtId="0" fontId="26" fillId="6" borderId="0" xfId="0" applyFont="1" applyFill="1" applyBorder="1" applyAlignment="1">
      <alignment horizontal="left"/>
    </xf>
    <xf numFmtId="2" fontId="26" fillId="0" borderId="0" xfId="0" applyNumberFormat="1" applyFont="1" applyFill="1" applyBorder="1"/>
    <xf numFmtId="2" fontId="58" fillId="5" borderId="0" xfId="0" applyNumberFormat="1" applyFont="1" applyFill="1" applyBorder="1" applyAlignment="1">
      <alignment horizontal="center" vertical="center"/>
    </xf>
    <xf numFmtId="0" fontId="44" fillId="5" borderId="22" xfId="0" applyFont="1" applyFill="1" applyBorder="1" applyAlignment="1">
      <alignment horizontal="center" vertical="center"/>
    </xf>
    <xf numFmtId="0" fontId="45" fillId="0" borderId="0" xfId="0" applyFont="1"/>
    <xf numFmtId="0" fontId="28" fillId="6" borderId="0" xfId="0" applyFont="1" applyFill="1" applyBorder="1" applyAlignment="1">
      <alignment vertical="center"/>
    </xf>
    <xf numFmtId="2" fontId="26" fillId="2" borderId="0" xfId="0" applyNumberFormat="1" applyFont="1" applyFill="1" applyBorder="1"/>
    <xf numFmtId="2" fontId="58" fillId="5" borderId="0" xfId="0" applyNumberFormat="1" applyFont="1" applyFill="1" applyBorder="1" applyAlignment="1">
      <alignment horizontal="center"/>
    </xf>
    <xf numFmtId="1" fontId="44" fillId="5" borderId="22" xfId="0" applyNumberFormat="1" applyFont="1" applyFill="1" applyBorder="1" applyAlignment="1">
      <alignment horizontal="center" vertical="center"/>
    </xf>
    <xf numFmtId="2" fontId="26" fillId="6" borderId="0" xfId="0" applyNumberFormat="1" applyFont="1" applyFill="1" applyBorder="1"/>
    <xf numFmtId="0" fontId="59" fillId="6" borderId="21" xfId="7" applyFont="1" applyFill="1" applyBorder="1" applyAlignment="1">
      <alignment horizontal="center" vertical="center" wrapText="1"/>
    </xf>
    <xf numFmtId="0" fontId="59" fillId="6" borderId="4" xfId="7" applyFont="1" applyFill="1" applyBorder="1" applyAlignment="1">
      <alignment horizontal="center" vertical="center" wrapText="1"/>
    </xf>
    <xf numFmtId="2" fontId="59" fillId="6" borderId="4" xfId="7" applyNumberFormat="1" applyFont="1" applyFill="1" applyBorder="1" applyAlignment="1">
      <alignment horizontal="center" vertical="center" wrapText="1"/>
    </xf>
    <xf numFmtId="2" fontId="59" fillId="6" borderId="60" xfId="7" applyNumberFormat="1" applyFont="1" applyFill="1" applyBorder="1" applyAlignment="1">
      <alignment horizontal="center" vertical="center" wrapText="1"/>
    </xf>
    <xf numFmtId="0" fontId="59" fillId="6" borderId="35" xfId="7" applyFont="1" applyFill="1" applyBorder="1" applyAlignment="1">
      <alignment horizontal="center" vertical="center" wrapText="1"/>
    </xf>
    <xf numFmtId="0" fontId="26" fillId="0" borderId="7" xfId="7" applyFont="1" applyFill="1" applyBorder="1" applyAlignment="1">
      <alignment horizontal="center" vertical="center"/>
    </xf>
    <xf numFmtId="2" fontId="26" fillId="0" borderId="7" xfId="7" applyNumberFormat="1" applyFont="1" applyFill="1" applyBorder="1" applyAlignment="1">
      <alignment horizontal="center" vertical="center"/>
    </xf>
    <xf numFmtId="0" fontId="26" fillId="0" borderId="0" xfId="0" applyFont="1" applyFill="1"/>
    <xf numFmtId="0" fontId="28" fillId="0" borderId="5" xfId="7" applyFont="1" applyFill="1" applyBorder="1" applyAlignment="1">
      <alignment horizontal="center"/>
    </xf>
    <xf numFmtId="0" fontId="46" fillId="0" borderId="5" xfId="0" applyFont="1" applyFill="1" applyBorder="1"/>
    <xf numFmtId="0" fontId="26" fillId="0" borderId="5" xfId="7" applyFont="1" applyFill="1" applyBorder="1" applyAlignment="1">
      <alignment horizontal="center" vertical="center"/>
    </xf>
    <xf numFmtId="0" fontId="28" fillId="0" borderId="5" xfId="7" applyFont="1" applyFill="1" applyBorder="1" applyAlignment="1">
      <alignment horizontal="center" vertical="center"/>
    </xf>
    <xf numFmtId="0" fontId="26" fillId="0" borderId="5" xfId="7" applyFont="1" applyFill="1" applyBorder="1" applyAlignment="1">
      <alignment horizontal="center"/>
    </xf>
    <xf numFmtId="184" fontId="28" fillId="0" borderId="5" xfId="7" applyNumberFormat="1" applyFont="1" applyFill="1" applyBorder="1" applyAlignment="1">
      <alignment horizontal="center"/>
    </xf>
    <xf numFmtId="2" fontId="26" fillId="0" borderId="5" xfId="7" applyNumberFormat="1" applyFont="1" applyFill="1" applyBorder="1" applyAlignment="1">
      <alignment horizontal="center"/>
    </xf>
    <xf numFmtId="2" fontId="26" fillId="0" borderId="5" xfId="7" applyNumberFormat="1" applyFont="1" applyFill="1" applyBorder="1" applyAlignment="1">
      <alignment horizontal="center" vertical="center"/>
    </xf>
    <xf numFmtId="2" fontId="47" fillId="0" borderId="5" xfId="0" applyNumberFormat="1" applyFont="1" applyFill="1" applyBorder="1"/>
    <xf numFmtId="0" fontId="28" fillId="0" borderId="8" xfId="7" applyFont="1" applyBorder="1" applyAlignment="1">
      <alignment horizontal="center" vertical="center" wrapText="1"/>
    </xf>
    <xf numFmtId="0" fontId="46" fillId="0" borderId="8" xfId="0" applyFont="1" applyBorder="1" applyAlignment="1">
      <alignment horizontal="left" vertical="center" wrapText="1"/>
    </xf>
    <xf numFmtId="0" fontId="26" fillId="0" borderId="8" xfId="7" applyFont="1" applyFill="1" applyBorder="1" applyAlignment="1">
      <alignment horizontal="center" vertical="center"/>
    </xf>
    <xf numFmtId="184" fontId="26" fillId="0" borderId="8" xfId="7" applyNumberFormat="1" applyFont="1" applyFill="1" applyBorder="1" applyAlignment="1">
      <alignment horizontal="center" vertical="center"/>
    </xf>
    <xf numFmtId="2" fontId="26" fillId="0" borderId="8" xfId="7" applyNumberFormat="1" applyFont="1" applyFill="1" applyBorder="1" applyAlignment="1">
      <alignment horizontal="center" vertical="center"/>
    </xf>
    <xf numFmtId="0" fontId="26" fillId="0" borderId="3" xfId="7" applyFont="1" applyFill="1" applyBorder="1" applyAlignment="1">
      <alignment horizontal="center" vertical="center"/>
    </xf>
    <xf numFmtId="184" fontId="26" fillId="0" borderId="3" xfId="7" applyNumberFormat="1" applyFont="1" applyFill="1" applyBorder="1" applyAlignment="1">
      <alignment horizontal="center" vertical="center"/>
    </xf>
    <xf numFmtId="2" fontId="26" fillId="0" borderId="3" xfId="7" applyNumberFormat="1" applyFont="1" applyFill="1" applyBorder="1" applyAlignment="1">
      <alignment horizontal="center" vertical="center"/>
    </xf>
    <xf numFmtId="0" fontId="26" fillId="0" borderId="5" xfId="0" applyFont="1" applyFill="1" applyBorder="1" applyAlignment="1">
      <alignment horizontal="center" vertical="center"/>
    </xf>
    <xf numFmtId="184" fontId="26" fillId="0" borderId="5" xfId="7" applyNumberFormat="1" applyFont="1" applyFill="1" applyBorder="1" applyAlignment="1">
      <alignment horizontal="center" vertical="center"/>
    </xf>
    <xf numFmtId="4" fontId="48" fillId="0" borderId="5" xfId="7" applyNumberFormat="1" applyFont="1" applyFill="1" applyBorder="1" applyAlignment="1">
      <alignment horizontal="center" vertical="center"/>
    </xf>
    <xf numFmtId="0" fontId="26" fillId="0" borderId="6" xfId="7" applyFont="1" applyFill="1" applyBorder="1" applyAlignment="1">
      <alignment horizontal="center" vertical="center"/>
    </xf>
    <xf numFmtId="0" fontId="26" fillId="0" borderId="6" xfId="0" applyFont="1" applyFill="1" applyBorder="1" applyAlignment="1">
      <alignment horizontal="center" vertical="center"/>
    </xf>
    <xf numFmtId="184" fontId="26" fillId="0" borderId="6" xfId="7" applyNumberFormat="1" applyFont="1" applyFill="1" applyBorder="1" applyAlignment="1">
      <alignment horizontal="center" vertical="center"/>
    </xf>
    <xf numFmtId="0" fontId="26" fillId="0" borderId="31" xfId="0" applyFont="1" applyBorder="1"/>
    <xf numFmtId="184" fontId="26" fillId="0" borderId="7" xfId="7" applyNumberFormat="1" applyFont="1" applyFill="1" applyBorder="1" applyAlignment="1">
      <alignment horizontal="center" vertical="center"/>
    </xf>
    <xf numFmtId="2" fontId="26" fillId="0" borderId="6" xfId="7" applyNumberFormat="1" applyFont="1" applyFill="1" applyBorder="1" applyAlignment="1">
      <alignment horizontal="center" vertical="center"/>
    </xf>
    <xf numFmtId="0" fontId="26" fillId="0" borderId="0" xfId="0" applyFont="1"/>
    <xf numFmtId="2" fontId="47" fillId="0" borderId="3" xfId="0" applyNumberFormat="1" applyFont="1" applyFill="1" applyBorder="1"/>
    <xf numFmtId="2" fontId="60" fillId="0" borderId="47" xfId="0" applyNumberFormat="1" applyFont="1" applyFill="1" applyBorder="1"/>
    <xf numFmtId="4" fontId="28" fillId="0" borderId="10" xfId="7" applyNumberFormat="1" applyFont="1" applyFill="1" applyBorder="1" applyAlignment="1">
      <alignment horizontal="center"/>
    </xf>
    <xf numFmtId="0" fontId="26" fillId="0" borderId="9" xfId="7" applyFont="1" applyFill="1" applyBorder="1" applyAlignment="1">
      <alignment horizontal="center" vertical="center"/>
    </xf>
    <xf numFmtId="0" fontId="26" fillId="0" borderId="12" xfId="0" applyFont="1" applyBorder="1"/>
    <xf numFmtId="0" fontId="28" fillId="0" borderId="3" xfId="7" applyFont="1" applyBorder="1" applyAlignment="1">
      <alignment horizontal="center" vertical="center" wrapText="1"/>
    </xf>
    <xf numFmtId="0" fontId="46" fillId="0" borderId="3" xfId="0" applyFont="1" applyBorder="1" applyAlignment="1">
      <alignment horizontal="left" vertical="center" wrapText="1"/>
    </xf>
    <xf numFmtId="0" fontId="26" fillId="0" borderId="3" xfId="0" applyFont="1" applyFill="1" applyBorder="1" applyAlignment="1">
      <alignment horizontal="center" vertical="center"/>
    </xf>
    <xf numFmtId="0" fontId="26" fillId="0" borderId="1" xfId="0" applyFont="1" applyBorder="1"/>
    <xf numFmtId="0" fontId="28" fillId="0" borderId="5" xfId="7" applyFont="1" applyBorder="1" applyAlignment="1">
      <alignment horizontal="center" vertical="center" wrapText="1"/>
    </xf>
    <xf numFmtId="0" fontId="46" fillId="0" borderId="5" xfId="0" applyFont="1" applyBorder="1" applyAlignment="1">
      <alignment horizontal="left" vertical="center" wrapText="1"/>
    </xf>
    <xf numFmtId="0" fontId="26" fillId="0" borderId="2" xfId="0" applyFont="1" applyBorder="1"/>
    <xf numFmtId="0" fontId="28" fillId="0" borderId="6" xfId="7" applyFont="1" applyBorder="1" applyAlignment="1">
      <alignment horizontal="center" vertical="center" wrapText="1"/>
    </xf>
    <xf numFmtId="0" fontId="46" fillId="0" borderId="6" xfId="0" applyFont="1" applyBorder="1" applyAlignment="1">
      <alignment horizontal="left" vertical="center" wrapText="1"/>
    </xf>
    <xf numFmtId="0" fontId="28" fillId="0" borderId="7" xfId="7" applyFont="1" applyBorder="1" applyAlignment="1">
      <alignment horizontal="center" vertical="center" wrapText="1"/>
    </xf>
    <xf numFmtId="0" fontId="46" fillId="0" borderId="9" xfId="0" applyFont="1" applyBorder="1" applyAlignment="1">
      <alignment vertical="center"/>
    </xf>
    <xf numFmtId="0" fontId="46" fillId="0" borderId="5" xfId="0" applyFont="1" applyBorder="1" applyAlignment="1">
      <alignment vertical="center"/>
    </xf>
    <xf numFmtId="0" fontId="46" fillId="0" borderId="7" xfId="0" applyFont="1" applyBorder="1" applyAlignment="1">
      <alignment vertical="center"/>
    </xf>
    <xf numFmtId="0" fontId="46" fillId="0" borderId="3" xfId="0" applyFont="1" applyBorder="1" applyAlignment="1">
      <alignment vertical="center"/>
    </xf>
    <xf numFmtId="0" fontId="46" fillId="0" borderId="6" xfId="0" applyFont="1" applyBorder="1" applyAlignment="1">
      <alignment vertical="center"/>
    </xf>
    <xf numFmtId="0" fontId="46" fillId="0" borderId="9" xfId="0" applyFont="1" applyBorder="1" applyAlignment="1">
      <alignment horizontal="left" vertical="center" wrapText="1"/>
    </xf>
    <xf numFmtId="184" fontId="26" fillId="0" borderId="9" xfId="7" applyNumberFormat="1" applyFont="1" applyFill="1" applyBorder="1" applyAlignment="1">
      <alignment horizontal="center" vertical="center"/>
    </xf>
    <xf numFmtId="2" fontId="26" fillId="0" borderId="9" xfId="7" applyNumberFormat="1" applyFont="1" applyFill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6" fillId="0" borderId="6" xfId="0" applyFont="1" applyBorder="1" applyAlignment="1">
      <alignment horizontal="center" vertical="center"/>
    </xf>
    <xf numFmtId="0" fontId="26" fillId="0" borderId="58" xfId="7" applyFont="1" applyFill="1" applyBorder="1" applyAlignment="1">
      <alignment shrinkToFit="1"/>
    </xf>
    <xf numFmtId="0" fontId="28" fillId="0" borderId="30" xfId="0" applyFont="1" applyFill="1" applyBorder="1" applyAlignment="1">
      <alignment horizontal="center" vertical="center"/>
    </xf>
    <xf numFmtId="0" fontId="26" fillId="0" borderId="30" xfId="0" applyFont="1" applyFill="1" applyBorder="1" applyAlignment="1">
      <alignment horizontal="left" vertical="center"/>
    </xf>
    <xf numFmtId="0" fontId="26" fillId="0" borderId="30" xfId="7" applyFont="1" applyFill="1" applyBorder="1" applyAlignment="1">
      <alignment horizontal="center"/>
    </xf>
    <xf numFmtId="0" fontId="26" fillId="0" borderId="30" xfId="7" applyFont="1" applyFill="1" applyBorder="1" applyAlignment="1">
      <alignment vertical="center"/>
    </xf>
    <xf numFmtId="184" fontId="26" fillId="0" borderId="30" xfId="7" applyNumberFormat="1" applyFont="1" applyFill="1" applyBorder="1" applyAlignment="1">
      <alignment horizontal="center"/>
    </xf>
    <xf numFmtId="2" fontId="26" fillId="0" borderId="30" xfId="7" applyNumberFormat="1" applyFont="1" applyFill="1" applyBorder="1" applyAlignment="1">
      <alignment horizontal="center"/>
    </xf>
    <xf numFmtId="2" fontId="26" fillId="0" borderId="30" xfId="7" applyNumberFormat="1" applyFont="1" applyFill="1" applyBorder="1" applyAlignment="1">
      <alignment horizontal="center" vertical="center"/>
    </xf>
    <xf numFmtId="2" fontId="26" fillId="0" borderId="30" xfId="0" applyNumberFormat="1" applyFont="1" applyBorder="1"/>
    <xf numFmtId="2" fontId="26" fillId="0" borderId="52" xfId="0" applyNumberFormat="1" applyFont="1" applyBorder="1"/>
    <xf numFmtId="4" fontId="28" fillId="0" borderId="11" xfId="7" applyNumberFormat="1" applyFont="1" applyFill="1" applyBorder="1" applyAlignment="1">
      <alignment horizontal="center"/>
    </xf>
    <xf numFmtId="0" fontId="59" fillId="6" borderId="37" xfId="7" applyFont="1" applyFill="1" applyBorder="1" applyAlignment="1">
      <alignment horizontal="center" vertical="center" wrapText="1"/>
    </xf>
    <xf numFmtId="0" fontId="59" fillId="0" borderId="31" xfId="7" applyFont="1" applyFill="1" applyBorder="1" applyAlignment="1">
      <alignment horizontal="center" vertical="center" wrapText="1"/>
    </xf>
    <xf numFmtId="0" fontId="59" fillId="0" borderId="0" xfId="7" applyFont="1" applyFill="1" applyBorder="1" applyAlignment="1">
      <alignment horizontal="center" vertical="center" wrapText="1"/>
    </xf>
    <xf numFmtId="184" fontId="28" fillId="0" borderId="5" xfId="7" applyNumberFormat="1" applyFont="1" applyFill="1" applyBorder="1" applyAlignment="1">
      <alignment horizontal="center" vertical="center"/>
    </xf>
    <xf numFmtId="4" fontId="28" fillId="0" borderId="5" xfId="7" applyNumberFormat="1" applyFont="1" applyFill="1" applyBorder="1" applyAlignment="1">
      <alignment horizontal="center" vertical="center"/>
    </xf>
    <xf numFmtId="0" fontId="59" fillId="6" borderId="61" xfId="7" applyFont="1" applyFill="1" applyBorder="1" applyAlignment="1">
      <alignment horizontal="center" vertical="center" wrapText="1"/>
    </xf>
    <xf numFmtId="2" fontId="47" fillId="0" borderId="5" xfId="0" applyNumberFormat="1" applyFont="1" applyBorder="1" applyAlignment="1">
      <alignment horizontal="center" vertical="center"/>
    </xf>
    <xf numFmtId="4" fontId="28" fillId="0" borderId="10" xfId="7" applyNumberFormat="1" applyFont="1" applyFill="1" applyBorder="1" applyAlignment="1">
      <alignment horizontal="center" vertical="center"/>
    </xf>
    <xf numFmtId="0" fontId="44" fillId="0" borderId="15" xfId="7" applyFont="1" applyFill="1" applyBorder="1" applyAlignment="1">
      <alignment horizontal="center" vertical="center" wrapText="1"/>
    </xf>
    <xf numFmtId="4" fontId="3" fillId="0" borderId="18" xfId="7" applyNumberFormat="1" applyFont="1" applyFill="1" applyBorder="1" applyAlignment="1">
      <alignment horizontal="center"/>
    </xf>
    <xf numFmtId="4" fontId="10" fillId="0" borderId="5" xfId="7" applyNumberFormat="1" applyFont="1" applyFill="1" applyBorder="1" applyAlignment="1">
      <alignment horizontal="center" vertical="center"/>
    </xf>
    <xf numFmtId="0" fontId="33" fillId="0" borderId="5" xfId="7" applyFont="1" applyFill="1" applyBorder="1" applyAlignment="1">
      <alignment horizontal="center"/>
    </xf>
    <xf numFmtId="0" fontId="29" fillId="0" borderId="5" xfId="0" applyFont="1" applyFill="1" applyBorder="1"/>
    <xf numFmtId="184" fontId="10" fillId="0" borderId="5" xfId="7" applyNumberFormat="1" applyFont="1" applyFill="1" applyBorder="1" applyAlignment="1">
      <alignment horizontal="center"/>
    </xf>
    <xf numFmtId="0" fontId="33" fillId="0" borderId="20" xfId="7" applyFont="1" applyFill="1" applyBorder="1" applyAlignment="1">
      <alignment horizontal="center"/>
    </xf>
    <xf numFmtId="0" fontId="29" fillId="0" borderId="20" xfId="0" applyFont="1" applyFill="1" applyBorder="1"/>
    <xf numFmtId="0" fontId="3" fillId="0" borderId="20" xfId="7" applyFont="1" applyFill="1" applyBorder="1" applyAlignment="1">
      <alignment horizontal="center" vertical="center"/>
    </xf>
    <xf numFmtId="0" fontId="10" fillId="0" borderId="20" xfId="7" applyFont="1" applyFill="1" applyBorder="1" applyAlignment="1">
      <alignment horizontal="center" vertical="center"/>
    </xf>
    <xf numFmtId="0" fontId="3" fillId="0" borderId="20" xfId="7" applyFont="1" applyFill="1" applyBorder="1" applyAlignment="1">
      <alignment horizontal="center"/>
    </xf>
    <xf numFmtId="184" fontId="10" fillId="0" borderId="20" xfId="7" applyNumberFormat="1" applyFont="1" applyFill="1" applyBorder="1" applyAlignment="1">
      <alignment horizontal="center"/>
    </xf>
    <xf numFmtId="2" fontId="23" fillId="0" borderId="5" xfId="0" applyNumberFormat="1" applyFont="1" applyFill="1" applyBorder="1"/>
    <xf numFmtId="2" fontId="3" fillId="0" borderId="20" xfId="7" applyNumberFormat="1" applyFont="1" applyFill="1" applyBorder="1" applyAlignment="1">
      <alignment horizontal="center"/>
    </xf>
    <xf numFmtId="2" fontId="23" fillId="0" borderId="7" xfId="0" applyNumberFormat="1" applyFont="1" applyFill="1" applyBorder="1"/>
    <xf numFmtId="0" fontId="2" fillId="0" borderId="62" xfId="0" applyFont="1" applyBorder="1" applyAlignment="1">
      <alignment horizontal="center"/>
    </xf>
    <xf numFmtId="0" fontId="10" fillId="0" borderId="5" xfId="0" applyFont="1" applyFill="1" applyBorder="1" applyAlignment="1" applyProtection="1">
      <alignment horizontal="center" vertical="center"/>
      <protection hidden="1"/>
    </xf>
    <xf numFmtId="0" fontId="3" fillId="0" borderId="5" xfId="0" applyFont="1" applyFill="1" applyBorder="1" applyAlignment="1" applyProtection="1">
      <alignment horizontal="left" vertical="center" wrapText="1"/>
      <protection hidden="1"/>
    </xf>
    <xf numFmtId="0" fontId="1" fillId="0" borderId="0" xfId="0" applyFont="1"/>
    <xf numFmtId="0" fontId="24" fillId="0" borderId="5" xfId="7" applyFont="1" applyFill="1" applyBorder="1" applyAlignment="1" applyProtection="1">
      <alignment horizontal="center" vertical="center" shrinkToFit="1"/>
      <protection hidden="1"/>
    </xf>
    <xf numFmtId="0" fontId="24" fillId="0" borderId="5" xfId="7" applyFont="1" applyFill="1" applyBorder="1" applyAlignment="1" applyProtection="1">
      <alignment vertical="center" shrinkToFit="1"/>
      <protection hidden="1"/>
    </xf>
    <xf numFmtId="2" fontId="24" fillId="0" borderId="5" xfId="7" applyNumberFormat="1" applyFont="1" applyFill="1" applyBorder="1" applyAlignment="1" applyProtection="1">
      <alignment horizontal="center" vertical="center"/>
      <protection hidden="1"/>
    </xf>
    <xf numFmtId="0" fontId="3" fillId="0" borderId="5" xfId="7" applyFont="1" applyFill="1" applyBorder="1" applyAlignment="1">
      <alignment vertical="center" wrapText="1"/>
    </xf>
    <xf numFmtId="4" fontId="10" fillId="0" borderId="5" xfId="7" applyNumberFormat="1" applyFont="1" applyBorder="1" applyAlignment="1">
      <alignment horizontal="center" vertical="center"/>
    </xf>
    <xf numFmtId="0" fontId="3" fillId="9" borderId="3" xfId="7" applyFont="1" applyFill="1" applyBorder="1" applyAlignment="1">
      <alignment horizontal="center"/>
    </xf>
    <xf numFmtId="184" fontId="3" fillId="9" borderId="3" xfId="7" applyNumberFormat="1" applyFont="1" applyFill="1" applyBorder="1" applyAlignment="1">
      <alignment horizontal="center"/>
    </xf>
    <xf numFmtId="2" fontId="3" fillId="9" borderId="3" xfId="7" applyNumberFormat="1" applyFont="1" applyFill="1" applyBorder="1" applyAlignment="1">
      <alignment horizontal="center"/>
    </xf>
    <xf numFmtId="2" fontId="3" fillId="9" borderId="3" xfId="7" applyNumberFormat="1" applyFont="1" applyFill="1" applyBorder="1" applyAlignment="1">
      <alignment horizontal="center" vertical="center"/>
    </xf>
    <xf numFmtId="4" fontId="10" fillId="9" borderId="10" xfId="7" applyNumberFormat="1" applyFont="1" applyFill="1" applyBorder="1" applyAlignment="1">
      <alignment horizontal="center"/>
    </xf>
    <xf numFmtId="0" fontId="3" fillId="9" borderId="5" xfId="7" applyFont="1" applyFill="1" applyBorder="1" applyAlignment="1">
      <alignment horizontal="center"/>
    </xf>
    <xf numFmtId="184" fontId="3" fillId="9" borderId="5" xfId="7" applyNumberFormat="1" applyFont="1" applyFill="1" applyBorder="1" applyAlignment="1">
      <alignment horizontal="center"/>
    </xf>
    <xf numFmtId="2" fontId="3" fillId="9" borderId="5" xfId="7" applyNumberFormat="1" applyFont="1" applyFill="1" applyBorder="1" applyAlignment="1">
      <alignment horizontal="center"/>
    </xf>
    <xf numFmtId="2" fontId="3" fillId="9" borderId="5" xfId="7" applyNumberFormat="1" applyFont="1" applyFill="1" applyBorder="1" applyAlignment="1">
      <alignment horizontal="center" vertical="center"/>
    </xf>
    <xf numFmtId="0" fontId="3" fillId="9" borderId="6" xfId="7" applyFont="1" applyFill="1" applyBorder="1" applyAlignment="1">
      <alignment horizontal="center"/>
    </xf>
    <xf numFmtId="184" fontId="3" fillId="9" borderId="6" xfId="7" applyNumberFormat="1" applyFont="1" applyFill="1" applyBorder="1" applyAlignment="1">
      <alignment horizontal="center"/>
    </xf>
    <xf numFmtId="2" fontId="3" fillId="9" borderId="6" xfId="7" applyNumberFormat="1" applyFont="1" applyFill="1" applyBorder="1" applyAlignment="1">
      <alignment horizontal="center"/>
    </xf>
    <xf numFmtId="2" fontId="3" fillId="9" borderId="6" xfId="7" applyNumberFormat="1" applyFont="1" applyFill="1" applyBorder="1" applyAlignment="1">
      <alignment horizontal="center" vertical="center"/>
    </xf>
    <xf numFmtId="0" fontId="3" fillId="9" borderId="7" xfId="7" applyFont="1" applyFill="1" applyBorder="1" applyAlignment="1">
      <alignment horizontal="center"/>
    </xf>
    <xf numFmtId="184" fontId="3" fillId="9" borderId="7" xfId="7" applyNumberFormat="1" applyFont="1" applyFill="1" applyBorder="1" applyAlignment="1">
      <alignment horizontal="center"/>
    </xf>
    <xf numFmtId="2" fontId="3" fillId="9" borderId="7" xfId="7" applyNumberFormat="1" applyFont="1" applyFill="1" applyBorder="1" applyAlignment="1">
      <alignment horizontal="center"/>
    </xf>
    <xf numFmtId="2" fontId="3" fillId="9" borderId="7" xfId="7" applyNumberFormat="1" applyFont="1" applyFill="1" applyBorder="1" applyAlignment="1">
      <alignment horizontal="center" vertical="center"/>
    </xf>
    <xf numFmtId="4" fontId="10" fillId="0" borderId="7" xfId="7" applyNumberFormat="1" applyFont="1" applyFill="1" applyBorder="1" applyAlignment="1">
      <alignment horizontal="center" vertical="center"/>
    </xf>
    <xf numFmtId="4" fontId="13" fillId="0" borderId="8" xfId="7" applyNumberFormat="1" applyFont="1" applyFill="1" applyBorder="1" applyAlignment="1">
      <alignment horizontal="center" vertical="center"/>
    </xf>
    <xf numFmtId="0" fontId="59" fillId="0" borderId="31" xfId="0" applyFont="1" applyFill="1" applyBorder="1" applyAlignment="1">
      <alignment horizontal="center" vertical="center"/>
    </xf>
    <xf numFmtId="0" fontId="10" fillId="0" borderId="32" xfId="0" applyFont="1" applyFill="1" applyBorder="1" applyAlignment="1">
      <alignment horizontal="center" vertical="center" shrinkToFit="1"/>
    </xf>
    <xf numFmtId="0" fontId="10" fillId="0" borderId="25" xfId="0" applyFont="1" applyFill="1" applyBorder="1" applyAlignment="1">
      <alignment horizontal="center" vertical="center" shrinkToFit="1"/>
    </xf>
    <xf numFmtId="4" fontId="65" fillId="0" borderId="5" xfId="7" applyNumberFormat="1" applyFont="1" applyFill="1" applyBorder="1" applyAlignment="1">
      <alignment horizontal="center" vertical="center"/>
    </xf>
    <xf numFmtId="4" fontId="65" fillId="0" borderId="6" xfId="7" applyNumberFormat="1" applyFont="1" applyFill="1" applyBorder="1" applyAlignment="1">
      <alignment horizontal="center" vertical="center"/>
    </xf>
    <xf numFmtId="0" fontId="3" fillId="0" borderId="0" xfId="7" applyFont="1" applyFill="1" applyBorder="1" applyAlignment="1">
      <alignment horizontal="center" vertical="center"/>
    </xf>
    <xf numFmtId="0" fontId="3" fillId="0" borderId="63" xfId="7" applyFont="1" applyFill="1" applyBorder="1" applyAlignment="1">
      <alignment horizontal="center" vertical="center"/>
    </xf>
    <xf numFmtId="0" fontId="29" fillId="0" borderId="3" xfId="0" applyFont="1" applyFill="1" applyBorder="1"/>
    <xf numFmtId="184" fontId="10" fillId="0" borderId="4" xfId="7" applyNumberFormat="1" applyFont="1" applyFill="1" applyBorder="1" applyAlignment="1">
      <alignment horizontal="center"/>
    </xf>
    <xf numFmtId="0" fontId="33" fillId="0" borderId="3" xfId="7" applyFont="1" applyFill="1" applyBorder="1" applyAlignment="1">
      <alignment horizontal="center"/>
    </xf>
    <xf numFmtId="0" fontId="33" fillId="0" borderId="6" xfId="7" applyFont="1" applyFill="1" applyBorder="1" applyAlignment="1">
      <alignment horizontal="center"/>
    </xf>
    <xf numFmtId="0" fontId="29" fillId="0" borderId="6" xfId="0" applyFont="1" applyFill="1" applyBorder="1"/>
    <xf numFmtId="184" fontId="10" fillId="0" borderId="6" xfId="7" applyNumberFormat="1" applyFont="1" applyFill="1" applyBorder="1" applyAlignment="1">
      <alignment horizontal="center"/>
    </xf>
    <xf numFmtId="0" fontId="10" fillId="0" borderId="27" xfId="0" applyFont="1" applyFill="1" applyBorder="1" applyAlignment="1">
      <alignment horizontal="center" vertical="center" shrinkToFit="1"/>
    </xf>
    <xf numFmtId="2" fontId="23" fillId="0" borderId="3" xfId="0" applyNumberFormat="1" applyFont="1" applyFill="1" applyBorder="1"/>
    <xf numFmtId="2" fontId="23" fillId="0" borderId="6" xfId="0" applyNumberFormat="1" applyFont="1" applyFill="1" applyBorder="1"/>
    <xf numFmtId="0" fontId="26" fillId="0" borderId="8" xfId="7" applyFont="1" applyFill="1" applyBorder="1" applyAlignment="1">
      <alignment horizontal="center" shrinkToFit="1"/>
    </xf>
    <xf numFmtId="0" fontId="26" fillId="0" borderId="9" xfId="7" applyFont="1" applyFill="1" applyBorder="1" applyAlignment="1">
      <alignment horizontal="center" shrinkToFit="1"/>
    </xf>
    <xf numFmtId="0" fontId="26" fillId="0" borderId="7" xfId="7" applyFont="1" applyFill="1" applyBorder="1" applyAlignment="1">
      <alignment horizontal="center" shrinkToFit="1"/>
    </xf>
    <xf numFmtId="0" fontId="33" fillId="0" borderId="55" xfId="0" applyFont="1" applyBorder="1" applyAlignment="1">
      <alignment horizontal="center"/>
    </xf>
    <xf numFmtId="2" fontId="3" fillId="7" borderId="5" xfId="7" applyNumberFormat="1" applyFont="1" applyFill="1" applyBorder="1" applyAlignment="1">
      <alignment horizontal="center" vertical="center"/>
    </xf>
    <xf numFmtId="0" fontId="3" fillId="7" borderId="3" xfId="7" applyFont="1" applyFill="1" applyBorder="1" applyAlignment="1">
      <alignment horizontal="center"/>
    </xf>
    <xf numFmtId="0" fontId="10" fillId="7" borderId="5" xfId="0" applyFont="1" applyFill="1" applyBorder="1" applyAlignment="1">
      <alignment horizontal="center"/>
    </xf>
    <xf numFmtId="0" fontId="3" fillId="7" borderId="5" xfId="0" applyFont="1" applyFill="1" applyBorder="1" applyAlignment="1">
      <alignment horizontal="left"/>
    </xf>
    <xf numFmtId="184" fontId="3" fillId="7" borderId="3" xfId="7" applyNumberFormat="1" applyFont="1" applyFill="1" applyBorder="1" applyAlignment="1">
      <alignment horizontal="center"/>
    </xf>
    <xf numFmtId="2" fontId="3" fillId="7" borderId="3" xfId="7" applyNumberFormat="1" applyFont="1" applyFill="1" applyBorder="1" applyAlignment="1">
      <alignment horizontal="center"/>
    </xf>
    <xf numFmtId="2" fontId="3" fillId="7" borderId="3" xfId="7" applyNumberFormat="1" applyFont="1" applyFill="1" applyBorder="1" applyAlignment="1">
      <alignment horizontal="center" vertical="center"/>
    </xf>
    <xf numFmtId="4" fontId="3" fillId="7" borderId="10" xfId="7" applyNumberFormat="1" applyFont="1" applyFill="1" applyBorder="1" applyAlignment="1">
      <alignment horizontal="center"/>
    </xf>
    <xf numFmtId="0" fontId="3" fillId="7" borderId="5" xfId="7" applyFont="1" applyFill="1" applyBorder="1" applyAlignment="1">
      <alignment horizontal="center"/>
    </xf>
    <xf numFmtId="184" fontId="3" fillId="7" borderId="5" xfId="7" applyNumberFormat="1" applyFont="1" applyFill="1" applyBorder="1" applyAlignment="1">
      <alignment horizontal="center"/>
    </xf>
    <xf numFmtId="2" fontId="3" fillId="7" borderId="5" xfId="7" applyNumberFormat="1" applyFont="1" applyFill="1" applyBorder="1" applyAlignment="1">
      <alignment horizontal="center"/>
    </xf>
    <xf numFmtId="4" fontId="3" fillId="7" borderId="13" xfId="7" applyNumberFormat="1" applyFont="1" applyFill="1" applyBorder="1" applyAlignment="1">
      <alignment horizontal="center"/>
    </xf>
    <xf numFmtId="0" fontId="10" fillId="7" borderId="6" xfId="0" applyFont="1" applyFill="1" applyBorder="1" applyAlignment="1">
      <alignment horizontal="center"/>
    </xf>
    <xf numFmtId="0" fontId="3" fillId="7" borderId="6" xfId="0" applyFont="1" applyFill="1" applyBorder="1" applyAlignment="1">
      <alignment horizontal="left"/>
    </xf>
    <xf numFmtId="0" fontId="3" fillId="7" borderId="6" xfId="7" applyFont="1" applyFill="1" applyBorder="1" applyAlignment="1">
      <alignment horizontal="center"/>
    </xf>
    <xf numFmtId="184" fontId="3" fillId="7" borderId="6" xfId="7" applyNumberFormat="1" applyFont="1" applyFill="1" applyBorder="1" applyAlignment="1">
      <alignment horizontal="center"/>
    </xf>
    <xf numFmtId="2" fontId="3" fillId="7" borderId="6" xfId="7" applyNumberFormat="1" applyFont="1" applyFill="1" applyBorder="1" applyAlignment="1">
      <alignment horizontal="center"/>
    </xf>
    <xf numFmtId="2" fontId="3" fillId="7" borderId="6" xfId="7" applyNumberFormat="1" applyFont="1" applyFill="1" applyBorder="1" applyAlignment="1">
      <alignment horizontal="center" vertical="center"/>
    </xf>
    <xf numFmtId="4" fontId="3" fillId="7" borderId="18" xfId="7" applyNumberFormat="1" applyFont="1" applyFill="1" applyBorder="1" applyAlignment="1">
      <alignment horizontal="center"/>
    </xf>
    <xf numFmtId="0" fontId="10" fillId="7" borderId="7" xfId="0" applyFont="1" applyFill="1" applyBorder="1" applyAlignment="1">
      <alignment horizontal="center"/>
    </xf>
    <xf numFmtId="0" fontId="3" fillId="7" borderId="7" xfId="0" applyFont="1" applyFill="1" applyBorder="1" applyAlignment="1">
      <alignment horizontal="left"/>
    </xf>
    <xf numFmtId="0" fontId="3" fillId="7" borderId="7" xfId="7" applyFont="1" applyFill="1" applyBorder="1" applyAlignment="1">
      <alignment horizontal="center"/>
    </xf>
    <xf numFmtId="184" fontId="3" fillId="7" borderId="7" xfId="7" applyNumberFormat="1" applyFont="1" applyFill="1" applyBorder="1" applyAlignment="1">
      <alignment horizontal="center"/>
    </xf>
    <xf numFmtId="2" fontId="3" fillId="7" borderId="7" xfId="7" applyNumberFormat="1" applyFont="1" applyFill="1" applyBorder="1" applyAlignment="1">
      <alignment horizontal="center"/>
    </xf>
    <xf numFmtId="2" fontId="3" fillId="7" borderId="7" xfId="7" applyNumberFormat="1" applyFont="1" applyFill="1" applyBorder="1" applyAlignment="1">
      <alignment horizontal="center" vertical="center"/>
    </xf>
    <xf numFmtId="4" fontId="3" fillId="7" borderId="11" xfId="7" applyNumberFormat="1" applyFont="1" applyFill="1" applyBorder="1" applyAlignment="1">
      <alignment horizontal="center"/>
    </xf>
    <xf numFmtId="0" fontId="24" fillId="0" borderId="5" xfId="11" applyFont="1" applyFill="1" applyBorder="1" applyAlignment="1" applyProtection="1">
      <alignment horizontal="left" vertical="center"/>
      <protection hidden="1"/>
    </xf>
    <xf numFmtId="0" fontId="3" fillId="7" borderId="3" xfId="0" applyFont="1" applyFill="1" applyBorder="1" applyAlignment="1" applyProtection="1">
      <alignment horizontal="center" vertical="center"/>
      <protection hidden="1"/>
    </xf>
    <xf numFmtId="0" fontId="3" fillId="7" borderId="3" xfId="0" applyFont="1" applyFill="1" applyBorder="1" applyAlignment="1" applyProtection="1">
      <alignment horizontal="left" vertical="center"/>
      <protection hidden="1"/>
    </xf>
    <xf numFmtId="0" fontId="3" fillId="7" borderId="5" xfId="0" applyFont="1" applyFill="1" applyBorder="1" applyAlignment="1" applyProtection="1">
      <alignment horizontal="center" vertical="center"/>
      <protection hidden="1"/>
    </xf>
    <xf numFmtId="0" fontId="3" fillId="7" borderId="5" xfId="0" applyFont="1" applyFill="1" applyBorder="1" applyAlignment="1" applyProtection="1">
      <alignment horizontal="left" vertical="center"/>
      <protection hidden="1"/>
    </xf>
    <xf numFmtId="0" fontId="3" fillId="7" borderId="6" xfId="0" applyFont="1" applyFill="1" applyBorder="1" applyAlignment="1" applyProtection="1">
      <alignment horizontal="center" vertical="center"/>
      <protection hidden="1"/>
    </xf>
    <xf numFmtId="0" fontId="3" fillId="7" borderId="6" xfId="0" applyFont="1" applyFill="1" applyBorder="1" applyAlignment="1" applyProtection="1">
      <alignment horizontal="left" vertical="center"/>
      <protection hidden="1"/>
    </xf>
    <xf numFmtId="0" fontId="3" fillId="7" borderId="7" xfId="0" applyFont="1" applyFill="1" applyBorder="1" applyAlignment="1" applyProtection="1">
      <alignment horizontal="center" vertical="center"/>
      <protection hidden="1"/>
    </xf>
    <xf numFmtId="0" fontId="3" fillId="7" borderId="7" xfId="0" applyFont="1" applyFill="1" applyBorder="1" applyAlignment="1" applyProtection="1">
      <alignment horizontal="left" vertical="center"/>
      <protection hidden="1"/>
    </xf>
    <xf numFmtId="0" fontId="3" fillId="7" borderId="5" xfId="10" applyFont="1" applyFill="1" applyBorder="1" applyAlignment="1" applyProtection="1">
      <alignment horizontal="center" vertical="center"/>
      <protection hidden="1"/>
    </xf>
    <xf numFmtId="0" fontId="3" fillId="7" borderId="5" xfId="10" applyFont="1" applyFill="1" applyBorder="1" applyAlignment="1" applyProtection="1">
      <alignment horizontal="left" vertical="center"/>
      <protection hidden="1"/>
    </xf>
    <xf numFmtId="0" fontId="24" fillId="7" borderId="5" xfId="11" applyFont="1" applyFill="1" applyBorder="1" applyAlignment="1" applyProtection="1">
      <alignment horizontal="center" vertical="center" shrinkToFit="1"/>
      <protection hidden="1"/>
    </xf>
    <xf numFmtId="0" fontId="24" fillId="7" borderId="5" xfId="11" applyFont="1" applyFill="1" applyBorder="1" applyAlignment="1" applyProtection="1">
      <alignment horizontal="left" vertical="center" shrinkToFit="1"/>
      <protection hidden="1"/>
    </xf>
    <xf numFmtId="0" fontId="0" fillId="7" borderId="5" xfId="0" applyFont="1" applyFill="1" applyBorder="1"/>
    <xf numFmtId="4" fontId="10" fillId="7" borderId="5" xfId="7" applyNumberFormat="1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50" fillId="6" borderId="39" xfId="7" applyFont="1" applyFill="1" applyBorder="1" applyAlignment="1">
      <alignment horizontal="center" vertical="justify" wrapText="1"/>
    </xf>
    <xf numFmtId="0" fontId="50" fillId="6" borderId="51" xfId="7" applyFont="1" applyFill="1" applyBorder="1" applyAlignment="1">
      <alignment horizontal="center" vertical="justify" wrapText="1"/>
    </xf>
    <xf numFmtId="0" fontId="0" fillId="0" borderId="0" xfId="0"/>
    <xf numFmtId="2" fontId="0" fillId="0" borderId="0" xfId="0" applyNumberFormat="1"/>
    <xf numFmtId="0" fontId="3" fillId="0" borderId="5" xfId="8" applyFont="1" applyFill="1" applyBorder="1" applyAlignment="1">
      <alignment horizontal="center" vertical="center" wrapText="1"/>
    </xf>
    <xf numFmtId="2" fontId="34" fillId="0" borderId="5" xfId="1" applyNumberFormat="1" applyFont="1" applyFill="1" applyBorder="1" applyAlignment="1">
      <alignment horizontal="center" vertical="center"/>
    </xf>
    <xf numFmtId="0" fontId="3" fillId="0" borderId="5" xfId="4" applyNumberFormat="1" applyFont="1" applyFill="1" applyBorder="1" applyAlignment="1">
      <alignment vertical="center" wrapText="1"/>
    </xf>
    <xf numFmtId="0" fontId="10" fillId="0" borderId="5" xfId="4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2" fillId="0" borderId="3" xfId="0" applyFont="1" applyBorder="1" applyAlignment="1">
      <alignment horizontal="left" vertical="center" wrapText="1"/>
    </xf>
    <xf numFmtId="0" fontId="6" fillId="10" borderId="63" xfId="0" applyFont="1" applyFill="1" applyBorder="1" applyAlignment="1">
      <alignment horizontal="left" vertical="center" wrapText="1"/>
    </xf>
    <xf numFmtId="0" fontId="6" fillId="10" borderId="53" xfId="0" applyFont="1" applyFill="1" applyBorder="1" applyAlignment="1">
      <alignment horizontal="left" vertical="center" wrapText="1"/>
    </xf>
    <xf numFmtId="0" fontId="6" fillId="10" borderId="54" xfId="0" applyFont="1" applyFill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/>
    </xf>
    <xf numFmtId="0" fontId="3" fillId="0" borderId="43" xfId="0" applyFont="1" applyFill="1" applyBorder="1" applyAlignment="1">
      <alignment horizontal="center"/>
    </xf>
    <xf numFmtId="2" fontId="34" fillId="0" borderId="45" xfId="1" applyNumberFormat="1" applyFont="1" applyFill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0" fontId="0" fillId="0" borderId="7" xfId="0" applyBorder="1"/>
    <xf numFmtId="0" fontId="3" fillId="0" borderId="0" xfId="0" applyFont="1" applyFill="1" applyBorder="1" applyAlignment="1">
      <alignment horizontal="center" vertical="center" wrapText="1"/>
    </xf>
    <xf numFmtId="0" fontId="0" fillId="0" borderId="8" xfId="0" applyBorder="1"/>
    <xf numFmtId="0" fontId="3" fillId="0" borderId="8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2" fillId="0" borderId="8" xfId="0" applyFont="1" applyBorder="1" applyAlignment="1">
      <alignment horizontal="left"/>
    </xf>
    <xf numFmtId="0" fontId="2" fillId="0" borderId="6" xfId="0" applyFont="1" applyBorder="1" applyAlignment="1">
      <alignment horizontal="left"/>
    </xf>
    <xf numFmtId="0" fontId="3" fillId="0" borderId="9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left"/>
    </xf>
    <xf numFmtId="0" fontId="2" fillId="0" borderId="5" xfId="0" applyFont="1" applyFill="1" applyBorder="1" applyAlignment="1">
      <alignment horizontal="left"/>
    </xf>
    <xf numFmtId="0" fontId="50" fillId="0" borderId="0" xfId="7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left"/>
    </xf>
    <xf numFmtId="0" fontId="0" fillId="0" borderId="64" xfId="0" applyBorder="1"/>
    <xf numFmtId="0" fontId="2" fillId="4" borderId="5" xfId="0" applyFont="1" applyFill="1" applyBorder="1" applyAlignment="1">
      <alignment horizontal="left"/>
    </xf>
    <xf numFmtId="0" fontId="0" fillId="0" borderId="44" xfId="0" applyBorder="1"/>
    <xf numFmtId="0" fontId="3" fillId="2" borderId="5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left"/>
    </xf>
    <xf numFmtId="0" fontId="2" fillId="0" borderId="5" xfId="8" applyFont="1" applyBorder="1" applyAlignment="1">
      <alignment horizontal="left"/>
    </xf>
    <xf numFmtId="0" fontId="3" fillId="0" borderId="44" xfId="8" applyFont="1" applyFill="1" applyBorder="1" applyAlignment="1"/>
    <xf numFmtId="0" fontId="2" fillId="0" borderId="5" xfId="8" applyFont="1" applyFill="1" applyBorder="1" applyAlignment="1">
      <alignment horizontal="left"/>
    </xf>
    <xf numFmtId="0" fontId="3" fillId="0" borderId="3" xfId="8" applyFont="1" applyFill="1" applyBorder="1" applyAlignment="1">
      <alignment horizontal="center" vertical="center" wrapText="1"/>
    </xf>
    <xf numFmtId="0" fontId="2" fillId="0" borderId="3" xfId="8" applyFont="1" applyBorder="1" applyAlignment="1">
      <alignment horizontal="left"/>
    </xf>
    <xf numFmtId="0" fontId="3" fillId="0" borderId="65" xfId="8" applyFont="1" applyFill="1" applyBorder="1" applyAlignment="1"/>
    <xf numFmtId="2" fontId="72" fillId="0" borderId="0" xfId="7" applyNumberFormat="1" applyFont="1" applyFill="1" applyBorder="1" applyAlignment="1">
      <alignment horizontal="center" vertical="justify" wrapText="1"/>
    </xf>
    <xf numFmtId="0" fontId="10" fillId="0" borderId="0" xfId="7" applyFont="1" applyFill="1" applyBorder="1" applyAlignment="1">
      <alignment horizontal="center" vertical="justify" wrapText="1"/>
    </xf>
    <xf numFmtId="0" fontId="10" fillId="0" borderId="31" xfId="7" applyFont="1" applyFill="1" applyBorder="1" applyAlignment="1">
      <alignment horizontal="center" vertical="justify" wrapText="1"/>
    </xf>
    <xf numFmtId="2" fontId="10" fillId="0" borderId="63" xfId="7" applyNumberFormat="1" applyFont="1" applyFill="1" applyBorder="1" applyAlignment="1">
      <alignment horizontal="center" vertical="justify" wrapText="1"/>
    </xf>
    <xf numFmtId="0" fontId="10" fillId="0" borderId="63" xfId="7" applyFont="1" applyFill="1" applyBorder="1" applyAlignment="1">
      <alignment horizontal="center" vertical="justify" wrapText="1"/>
    </xf>
    <xf numFmtId="0" fontId="10" fillId="0" borderId="57" xfId="7" applyFont="1" applyFill="1" applyBorder="1" applyAlignment="1">
      <alignment horizontal="center" vertical="justify" wrapText="1"/>
    </xf>
    <xf numFmtId="2" fontId="10" fillId="0" borderId="0" xfId="7" applyNumberFormat="1" applyFont="1" applyFill="1" applyBorder="1" applyAlignment="1">
      <alignment horizontal="center" vertical="justify" wrapText="1"/>
    </xf>
    <xf numFmtId="0" fontId="10" fillId="0" borderId="51" xfId="7" applyFont="1" applyFill="1" applyBorder="1" applyAlignment="1">
      <alignment horizontal="center" vertical="justify" wrapText="1"/>
    </xf>
    <xf numFmtId="0" fontId="10" fillId="0" borderId="39" xfId="7" applyFont="1" applyFill="1" applyBorder="1" applyAlignment="1">
      <alignment horizontal="center" vertical="justify" wrapText="1"/>
    </xf>
    <xf numFmtId="0" fontId="50" fillId="6" borderId="9" xfId="7" applyFont="1" applyFill="1" applyBorder="1" applyAlignment="1">
      <alignment horizontal="center" vertical="center" wrapText="1"/>
    </xf>
    <xf numFmtId="4" fontId="10" fillId="0" borderId="7" xfId="7" applyNumberFormat="1" applyFont="1" applyFill="1" applyBorder="1" applyAlignment="1">
      <alignment horizontal="center"/>
    </xf>
    <xf numFmtId="4" fontId="10" fillId="0" borderId="5" xfId="7" applyNumberFormat="1" applyFont="1" applyFill="1" applyBorder="1" applyAlignment="1">
      <alignment horizontal="center"/>
    </xf>
    <xf numFmtId="4" fontId="10" fillId="0" borderId="20" xfId="7" applyNumberFormat="1" applyFont="1" applyFill="1" applyBorder="1" applyAlignment="1">
      <alignment horizontal="center"/>
    </xf>
    <xf numFmtId="4" fontId="10" fillId="0" borderId="66" xfId="7" applyNumberFormat="1" applyFont="1" applyFill="1" applyBorder="1" applyAlignment="1">
      <alignment horizontal="center"/>
    </xf>
    <xf numFmtId="0" fontId="33" fillId="7" borderId="5" xfId="7" applyFont="1" applyFill="1" applyBorder="1" applyAlignment="1">
      <alignment horizontal="center"/>
    </xf>
    <xf numFmtId="0" fontId="29" fillId="7" borderId="5" xfId="0" applyFont="1" applyFill="1" applyBorder="1"/>
    <xf numFmtId="0" fontId="3" fillId="7" borderId="5" xfId="7" applyFont="1" applyFill="1" applyBorder="1" applyAlignment="1">
      <alignment horizontal="center" vertical="center"/>
    </xf>
    <xf numFmtId="0" fontId="10" fillId="7" borderId="5" xfId="7" applyFont="1" applyFill="1" applyBorder="1" applyAlignment="1">
      <alignment horizontal="center" vertical="center"/>
    </xf>
    <xf numFmtId="184" fontId="10" fillId="7" borderId="5" xfId="7" applyNumberFormat="1" applyFont="1" applyFill="1" applyBorder="1" applyAlignment="1">
      <alignment horizontal="center"/>
    </xf>
    <xf numFmtId="4" fontId="28" fillId="7" borderId="5" xfId="7" applyNumberFormat="1" applyFont="1" applyFill="1" applyBorder="1" applyAlignment="1">
      <alignment horizontal="center" vertical="center"/>
    </xf>
    <xf numFmtId="0" fontId="33" fillId="7" borderId="20" xfId="7" applyFont="1" applyFill="1" applyBorder="1" applyAlignment="1">
      <alignment horizontal="center"/>
    </xf>
    <xf numFmtId="0" fontId="29" fillId="7" borderId="20" xfId="0" applyFont="1" applyFill="1" applyBorder="1"/>
    <xf numFmtId="0" fontId="3" fillId="7" borderId="20" xfId="7" applyFont="1" applyFill="1" applyBorder="1" applyAlignment="1">
      <alignment horizontal="center" vertical="center"/>
    </xf>
    <xf numFmtId="0" fontId="10" fillId="7" borderId="20" xfId="7" applyFont="1" applyFill="1" applyBorder="1" applyAlignment="1">
      <alignment horizontal="center" vertical="center"/>
    </xf>
    <xf numFmtId="0" fontId="3" fillId="7" borderId="20" xfId="7" applyFont="1" applyFill="1" applyBorder="1" applyAlignment="1">
      <alignment horizontal="center"/>
    </xf>
    <xf numFmtId="184" fontId="10" fillId="7" borderId="20" xfId="7" applyNumberFormat="1" applyFont="1" applyFill="1" applyBorder="1" applyAlignment="1">
      <alignment horizontal="center"/>
    </xf>
    <xf numFmtId="2" fontId="3" fillId="7" borderId="20" xfId="7" applyNumberFormat="1" applyFont="1" applyFill="1" applyBorder="1" applyAlignment="1">
      <alignment horizontal="center"/>
    </xf>
    <xf numFmtId="2" fontId="3" fillId="7" borderId="20" xfId="7" applyNumberFormat="1" applyFont="1" applyFill="1" applyBorder="1" applyAlignment="1">
      <alignment horizontal="center" vertical="center"/>
    </xf>
    <xf numFmtId="4" fontId="10" fillId="7" borderId="20" xfId="7" applyNumberFormat="1" applyFont="1" applyFill="1" applyBorder="1" applyAlignment="1">
      <alignment horizontal="center"/>
    </xf>
    <xf numFmtId="4" fontId="10" fillId="0" borderId="8" xfId="7" applyNumberFormat="1" applyFont="1" applyBorder="1" applyAlignment="1">
      <alignment horizontal="center" vertical="center"/>
    </xf>
    <xf numFmtId="4" fontId="10" fillId="0" borderId="7" xfId="7" applyNumberFormat="1" applyFont="1" applyBorder="1" applyAlignment="1">
      <alignment horizontal="center" vertical="center"/>
    </xf>
    <xf numFmtId="0" fontId="3" fillId="0" borderId="2" xfId="7" applyFont="1" applyFill="1" applyBorder="1" applyAlignment="1">
      <alignment horizontal="center" shrinkToFit="1"/>
    </xf>
    <xf numFmtId="0" fontId="3" fillId="9" borderId="3" xfId="0" applyFont="1" applyFill="1" applyBorder="1" applyAlignment="1" applyProtection="1">
      <alignment horizontal="left" vertical="center"/>
      <protection hidden="1"/>
    </xf>
    <xf numFmtId="0" fontId="3" fillId="9" borderId="5" xfId="0" applyFont="1" applyFill="1" applyBorder="1" applyAlignment="1" applyProtection="1">
      <alignment horizontal="left" vertical="center"/>
      <protection hidden="1"/>
    </xf>
    <xf numFmtId="0" fontId="3" fillId="9" borderId="6" xfId="0" applyFont="1" applyFill="1" applyBorder="1" applyAlignment="1" applyProtection="1">
      <alignment horizontal="left" vertical="center"/>
      <protection hidden="1"/>
    </xf>
    <xf numFmtId="0" fontId="3" fillId="9" borderId="7" xfId="0" applyFont="1" applyFill="1" applyBorder="1" applyAlignment="1" applyProtection="1">
      <alignment horizontal="left" vertical="center"/>
      <protection hidden="1"/>
    </xf>
    <xf numFmtId="0" fontId="10" fillId="9" borderId="5" xfId="0" applyFont="1" applyFill="1" applyBorder="1" applyAlignment="1" applyProtection="1">
      <alignment horizontal="center" vertical="center"/>
      <protection hidden="1"/>
    </xf>
    <xf numFmtId="0" fontId="10" fillId="9" borderId="6" xfId="0" applyFont="1" applyFill="1" applyBorder="1" applyAlignment="1" applyProtection="1">
      <alignment horizontal="center" vertical="center"/>
      <protection hidden="1"/>
    </xf>
    <xf numFmtId="0" fontId="10" fillId="9" borderId="3" xfId="0" applyFont="1" applyFill="1" applyBorder="1" applyAlignment="1" applyProtection="1">
      <alignment horizontal="center" vertical="center"/>
      <protection hidden="1"/>
    </xf>
    <xf numFmtId="0" fontId="10" fillId="9" borderId="7" xfId="0" applyFont="1" applyFill="1" applyBorder="1" applyAlignment="1" applyProtection="1">
      <alignment horizontal="center" vertical="center"/>
      <protection hidden="1"/>
    </xf>
    <xf numFmtId="4" fontId="24" fillId="0" borderId="5" xfId="10" applyNumberFormat="1" applyFont="1" applyFill="1" applyBorder="1" applyAlignment="1" applyProtection="1">
      <alignment horizontal="center" vertical="center"/>
      <protection hidden="1"/>
    </xf>
    <xf numFmtId="3" fontId="3" fillId="0" borderId="7" xfId="7" applyNumberFormat="1" applyFont="1" applyFill="1" applyBorder="1" applyAlignment="1">
      <alignment horizontal="center" vertical="justify"/>
    </xf>
    <xf numFmtId="4" fontId="3" fillId="0" borderId="7" xfId="7" applyNumberFormat="1" applyFont="1" applyFill="1" applyBorder="1" applyAlignment="1">
      <alignment horizontal="center" vertical="justify"/>
    </xf>
    <xf numFmtId="0" fontId="24" fillId="0" borderId="5" xfId="10" applyFont="1" applyFill="1" applyBorder="1" applyAlignment="1" applyProtection="1">
      <alignment horizontal="center" vertical="center"/>
      <protection hidden="1"/>
    </xf>
    <xf numFmtId="4" fontId="10" fillId="0" borderId="5" xfId="7" applyNumberFormat="1" applyFont="1" applyBorder="1" applyAlignment="1">
      <alignment horizontal="center"/>
    </xf>
    <xf numFmtId="0" fontId="3" fillId="0" borderId="5" xfId="7" applyFont="1" applyBorder="1" applyAlignment="1">
      <alignment horizontal="center" vertical="center" shrinkToFit="1"/>
    </xf>
    <xf numFmtId="4" fontId="39" fillId="0" borderId="5" xfId="7" applyNumberFormat="1" applyFont="1" applyFill="1" applyBorder="1" applyAlignment="1" applyProtection="1">
      <alignment horizontal="center" vertical="center"/>
      <protection hidden="1"/>
    </xf>
    <xf numFmtId="0" fontId="24" fillId="0" borderId="5" xfId="10" applyFont="1" applyFill="1" applyBorder="1" applyAlignment="1" applyProtection="1">
      <alignment horizontal="left" vertical="center" wrapText="1"/>
      <protection hidden="1"/>
    </xf>
    <xf numFmtId="2" fontId="28" fillId="0" borderId="18" xfId="0" applyNumberFormat="1" applyFont="1" applyFill="1" applyBorder="1" applyAlignment="1">
      <alignment horizontal="center" vertical="center"/>
    </xf>
    <xf numFmtId="0" fontId="33" fillId="0" borderId="3" xfId="0" applyFont="1" applyBorder="1" applyAlignment="1">
      <alignment horizontal="center"/>
    </xf>
    <xf numFmtId="0" fontId="33" fillId="0" borderId="5" xfId="0" applyFont="1" applyBorder="1" applyAlignment="1">
      <alignment horizontal="center"/>
    </xf>
    <xf numFmtId="0" fontId="33" fillId="0" borderId="20" xfId="0" applyFont="1" applyBorder="1" applyAlignment="1">
      <alignment horizontal="center"/>
    </xf>
    <xf numFmtId="0" fontId="33" fillId="0" borderId="67" xfId="0" applyFont="1" applyBorder="1" applyAlignment="1">
      <alignment horizontal="center" vertical="center"/>
    </xf>
    <xf numFmtId="2" fontId="28" fillId="0" borderId="10" xfId="0" applyNumberFormat="1" applyFont="1" applyFill="1" applyBorder="1" applyAlignment="1">
      <alignment horizontal="center"/>
    </xf>
    <xf numFmtId="2" fontId="28" fillId="0" borderId="13" xfId="0" applyNumberFormat="1" applyFont="1" applyFill="1" applyBorder="1" applyAlignment="1">
      <alignment horizontal="center"/>
    </xf>
    <xf numFmtId="2" fontId="28" fillId="0" borderId="28" xfId="0" applyNumberFormat="1" applyFont="1" applyFill="1" applyBorder="1" applyAlignment="1">
      <alignment horizontal="center"/>
    </xf>
    <xf numFmtId="2" fontId="28" fillId="0" borderId="68" xfId="0" applyNumberFormat="1" applyFont="1" applyFill="1" applyBorder="1" applyAlignment="1">
      <alignment horizontal="center" vertical="center"/>
    </xf>
    <xf numFmtId="0" fontId="50" fillId="0" borderId="0" xfId="0" applyFont="1" applyFill="1" applyBorder="1" applyAlignment="1">
      <alignment horizontal="center" vertical="center" wrapText="1"/>
    </xf>
    <xf numFmtId="0" fontId="24" fillId="0" borderId="5" xfId="0" applyFont="1" applyFill="1" applyBorder="1" applyAlignment="1" applyProtection="1">
      <alignment horizontal="center" vertical="center"/>
      <protection hidden="1"/>
    </xf>
    <xf numFmtId="0" fontId="24" fillId="0" borderId="5" xfId="12" applyFont="1" applyFill="1" applyBorder="1" applyAlignment="1" applyProtection="1">
      <alignment horizontal="left" vertical="center" wrapText="1"/>
      <protection hidden="1"/>
    </xf>
    <xf numFmtId="0" fontId="24" fillId="0" borderId="6" xfId="0" applyFont="1" applyFill="1" applyBorder="1" applyAlignment="1" applyProtection="1">
      <alignment horizontal="center" vertical="center"/>
      <protection hidden="1"/>
    </xf>
    <xf numFmtId="0" fontId="24" fillId="0" borderId="6" xfId="12" applyFont="1" applyFill="1" applyBorder="1" applyAlignment="1" applyProtection="1">
      <alignment horizontal="left" vertical="center" wrapText="1"/>
      <protection hidden="1"/>
    </xf>
    <xf numFmtId="0" fontId="24" fillId="0" borderId="5" xfId="0" applyFont="1" applyBorder="1" applyAlignment="1" applyProtection="1">
      <alignment horizontal="center" vertical="center"/>
      <protection hidden="1"/>
    </xf>
    <xf numFmtId="2" fontId="24" fillId="0" borderId="5" xfId="0" applyNumberFormat="1" applyFont="1" applyFill="1" applyBorder="1" applyAlignment="1" applyProtection="1">
      <alignment horizontal="center" vertical="center"/>
      <protection hidden="1"/>
    </xf>
    <xf numFmtId="2" fontId="24" fillId="0" borderId="6" xfId="0" applyNumberFormat="1" applyFont="1" applyFill="1" applyBorder="1" applyAlignment="1" applyProtection="1">
      <alignment horizontal="center" vertical="center"/>
      <protection hidden="1"/>
    </xf>
    <xf numFmtId="0" fontId="25" fillId="0" borderId="5" xfId="0" applyFont="1" applyFill="1" applyBorder="1" applyAlignment="1">
      <alignment horizontal="center" vertical="center"/>
    </xf>
    <xf numFmtId="0" fontId="42" fillId="0" borderId="5" xfId="0" applyFont="1" applyFill="1" applyBorder="1" applyAlignment="1">
      <alignment horizontal="center" vertical="center"/>
    </xf>
    <xf numFmtId="0" fontId="50" fillId="0" borderId="5" xfId="0" applyFont="1" applyFill="1" applyBorder="1" applyAlignment="1">
      <alignment horizontal="center" vertical="center" wrapText="1"/>
    </xf>
    <xf numFmtId="2" fontId="10" fillId="9" borderId="5" xfId="0" applyNumberFormat="1" applyFont="1" applyFill="1" applyBorder="1" applyAlignment="1">
      <alignment horizontal="center" vertical="center"/>
    </xf>
    <xf numFmtId="2" fontId="10" fillId="9" borderId="8" xfId="0" applyNumberFormat="1" applyFont="1" applyFill="1" applyBorder="1" applyAlignment="1">
      <alignment horizontal="center" vertical="center"/>
    </xf>
    <xf numFmtId="2" fontId="6" fillId="0" borderId="11" xfId="0" applyNumberFormat="1" applyFont="1" applyFill="1" applyBorder="1" applyAlignment="1">
      <alignment horizontal="center" vertical="center"/>
    </xf>
    <xf numFmtId="4" fontId="10" fillId="9" borderId="5" xfId="7" applyNumberFormat="1" applyFont="1" applyFill="1" applyBorder="1" applyAlignment="1">
      <alignment horizontal="center"/>
    </xf>
    <xf numFmtId="4" fontId="10" fillId="9" borderId="20" xfId="7" applyNumberFormat="1" applyFont="1" applyFill="1" applyBorder="1" applyAlignment="1">
      <alignment horizontal="center"/>
    </xf>
    <xf numFmtId="4" fontId="10" fillId="9" borderId="7" xfId="7" applyNumberFormat="1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184" fontId="3" fillId="0" borderId="0" xfId="0" applyNumberFormat="1" applyFont="1" applyFill="1" applyBorder="1" applyAlignment="1">
      <alignment horizontal="center" vertical="center"/>
    </xf>
    <xf numFmtId="1" fontId="3" fillId="0" borderId="0" xfId="0" applyNumberFormat="1" applyFont="1" applyFill="1" applyBorder="1" applyAlignment="1">
      <alignment horizontal="left" vertical="center"/>
    </xf>
    <xf numFmtId="2" fontId="10" fillId="0" borderId="16" xfId="0" applyNumberFormat="1" applyFont="1" applyFill="1" applyBorder="1" applyAlignment="1">
      <alignment horizontal="center" vertical="center"/>
    </xf>
    <xf numFmtId="2" fontId="10" fillId="0" borderId="50" xfId="0" applyNumberFormat="1" applyFont="1" applyFill="1" applyBorder="1" applyAlignment="1">
      <alignment horizontal="center" vertical="center"/>
    </xf>
    <xf numFmtId="2" fontId="10" fillId="0" borderId="15" xfId="0" applyNumberFormat="1" applyFont="1" applyFill="1" applyBorder="1" applyAlignment="1">
      <alignment horizontal="center" vertical="center"/>
    </xf>
    <xf numFmtId="2" fontId="10" fillId="0" borderId="48" xfId="0" applyNumberFormat="1" applyFont="1" applyFill="1" applyBorder="1" applyAlignment="1">
      <alignment horizontal="center" vertical="center"/>
    </xf>
    <xf numFmtId="2" fontId="10" fillId="0" borderId="4" xfId="0" applyNumberFormat="1" applyFont="1" applyFill="1" applyBorder="1" applyAlignment="1">
      <alignment horizontal="center" vertical="center"/>
    </xf>
    <xf numFmtId="2" fontId="10" fillId="0" borderId="20" xfId="0" applyNumberFormat="1" applyFont="1" applyFill="1" applyBorder="1" applyAlignment="1">
      <alignment horizontal="center" vertical="center"/>
    </xf>
    <xf numFmtId="1" fontId="3" fillId="0" borderId="0" xfId="0" applyNumberFormat="1" applyFont="1" applyFill="1" applyBorder="1" applyAlignment="1">
      <alignment horizontal="center" vertical="center"/>
    </xf>
    <xf numFmtId="1" fontId="10" fillId="0" borderId="27" xfId="0" applyNumberFormat="1" applyFont="1" applyFill="1" applyBorder="1" applyAlignment="1">
      <alignment horizontal="center" vertical="center"/>
    </xf>
    <xf numFmtId="1" fontId="10" fillId="0" borderId="25" xfId="0" applyNumberFormat="1" applyFont="1" applyFill="1" applyBorder="1" applyAlignment="1">
      <alignment horizontal="center" vertical="center"/>
    </xf>
    <xf numFmtId="4" fontId="39" fillId="2" borderId="5" xfId="7" applyNumberFormat="1" applyFont="1" applyFill="1" applyBorder="1" applyAlignment="1" applyProtection="1">
      <alignment horizontal="center" vertical="center"/>
      <protection hidden="1"/>
    </xf>
    <xf numFmtId="4" fontId="39" fillId="0" borderId="25" xfId="7" applyNumberFormat="1" applyFont="1" applyFill="1" applyBorder="1" applyAlignment="1" applyProtection="1">
      <alignment horizontal="center" vertical="center"/>
      <protection hidden="1"/>
    </xf>
    <xf numFmtId="4" fontId="10" fillId="0" borderId="16" xfId="7" applyNumberFormat="1" applyFont="1" applyBorder="1" applyAlignment="1">
      <alignment horizontal="center"/>
    </xf>
    <xf numFmtId="4" fontId="10" fillId="0" borderId="47" xfId="7" applyNumberFormat="1" applyFont="1" applyBorder="1" applyAlignment="1">
      <alignment horizontal="center"/>
    </xf>
    <xf numFmtId="4" fontId="10" fillId="0" borderId="15" xfId="7" applyNumberFormat="1" applyFont="1" applyBorder="1" applyAlignment="1">
      <alignment horizontal="center"/>
    </xf>
    <xf numFmtId="4" fontId="10" fillId="0" borderId="48" xfId="7" applyNumberFormat="1" applyFont="1" applyBorder="1" applyAlignment="1">
      <alignment horizontal="center"/>
    </xf>
    <xf numFmtId="4" fontId="10" fillId="0" borderId="7" xfId="7" applyNumberFormat="1" applyFont="1" applyBorder="1" applyAlignment="1">
      <alignment horizontal="center"/>
    </xf>
    <xf numFmtId="4" fontId="10" fillId="0" borderId="6" xfId="7" applyNumberFormat="1" applyFont="1" applyBorder="1" applyAlignment="1">
      <alignment horizontal="center"/>
    </xf>
    <xf numFmtId="4" fontId="10" fillId="0" borderId="47" xfId="7" applyNumberFormat="1" applyFont="1" applyFill="1" applyBorder="1" applyAlignment="1">
      <alignment horizontal="center"/>
    </xf>
    <xf numFmtId="4" fontId="10" fillId="0" borderId="15" xfId="7" applyNumberFormat="1" applyFont="1" applyFill="1" applyBorder="1" applyAlignment="1">
      <alignment horizontal="center"/>
    </xf>
    <xf numFmtId="4" fontId="10" fillId="0" borderId="48" xfId="7" applyNumberFormat="1" applyFont="1" applyFill="1" applyBorder="1" applyAlignment="1">
      <alignment horizontal="center"/>
    </xf>
    <xf numFmtId="4" fontId="10" fillId="0" borderId="47" xfId="7" applyNumberFormat="1" applyFont="1" applyFill="1" applyBorder="1" applyAlignment="1">
      <alignment horizontal="center" vertical="center"/>
    </xf>
    <xf numFmtId="4" fontId="10" fillId="0" borderId="15" xfId="7" applyNumberFormat="1" applyFont="1" applyFill="1" applyBorder="1" applyAlignment="1">
      <alignment horizontal="center" vertical="center"/>
    </xf>
    <xf numFmtId="4" fontId="10" fillId="0" borderId="48" xfId="7" applyNumberFormat="1" applyFont="1" applyFill="1" applyBorder="1" applyAlignment="1">
      <alignment horizontal="center" vertical="center"/>
    </xf>
    <xf numFmtId="4" fontId="10" fillId="0" borderId="16" xfId="7" applyNumberFormat="1" applyFont="1" applyFill="1" applyBorder="1" applyAlignment="1">
      <alignment horizontal="center"/>
    </xf>
    <xf numFmtId="4" fontId="10" fillId="0" borderId="50" xfId="7" applyNumberFormat="1" applyFont="1" applyBorder="1" applyAlignment="1">
      <alignment horizontal="center"/>
    </xf>
    <xf numFmtId="4" fontId="10" fillId="0" borderId="47" xfId="7" applyNumberFormat="1" applyFont="1" applyBorder="1" applyAlignment="1">
      <alignment horizontal="center" vertical="center"/>
    </xf>
    <xf numFmtId="4" fontId="10" fillId="0" borderId="15" xfId="7" applyNumberFormat="1" applyFont="1" applyBorder="1" applyAlignment="1">
      <alignment horizontal="center" vertical="center"/>
    </xf>
    <xf numFmtId="4" fontId="10" fillId="0" borderId="48" xfId="7" applyNumberFormat="1" applyFont="1" applyBorder="1" applyAlignment="1">
      <alignment horizontal="center" vertical="center"/>
    </xf>
    <xf numFmtId="4" fontId="10" fillId="9" borderId="13" xfId="7" applyNumberFormat="1" applyFont="1" applyFill="1" applyBorder="1" applyAlignment="1">
      <alignment horizontal="right"/>
    </xf>
    <xf numFmtId="4" fontId="10" fillId="9" borderId="18" xfId="7" applyNumberFormat="1" applyFont="1" applyFill="1" applyBorder="1" applyAlignment="1">
      <alignment horizontal="right"/>
    </xf>
    <xf numFmtId="4" fontId="10" fillId="9" borderId="11" xfId="7" applyNumberFormat="1" applyFont="1" applyFill="1" applyBorder="1" applyAlignment="1">
      <alignment horizontal="right"/>
    </xf>
    <xf numFmtId="4" fontId="10" fillId="9" borderId="10" xfId="7" applyNumberFormat="1" applyFont="1" applyFill="1" applyBorder="1" applyAlignment="1">
      <alignment horizontal="right"/>
    </xf>
    <xf numFmtId="0" fontId="10" fillId="9" borderId="5" xfId="0" applyFont="1" applyFill="1" applyBorder="1" applyAlignment="1">
      <alignment vertical="center"/>
    </xf>
    <xf numFmtId="0" fontId="10" fillId="9" borderId="7" xfId="0" applyFont="1" applyFill="1" applyBorder="1" applyAlignment="1">
      <alignment vertical="center"/>
    </xf>
    <xf numFmtId="4" fontId="10" fillId="9" borderId="13" xfId="7" applyNumberFormat="1" applyFont="1" applyFill="1" applyBorder="1" applyAlignment="1">
      <alignment horizontal="center"/>
    </xf>
    <xf numFmtId="4" fontId="10" fillId="9" borderId="18" xfId="7" applyNumberFormat="1" applyFont="1" applyFill="1" applyBorder="1" applyAlignment="1">
      <alignment horizontal="center"/>
    </xf>
    <xf numFmtId="4" fontId="10" fillId="9" borderId="11" xfId="7" applyNumberFormat="1" applyFont="1" applyFill="1" applyBorder="1" applyAlignment="1">
      <alignment horizontal="center"/>
    </xf>
    <xf numFmtId="4" fontId="10" fillId="9" borderId="13" xfId="7" applyNumberFormat="1" applyFont="1" applyFill="1" applyBorder="1" applyAlignment="1">
      <alignment horizontal="center" vertical="center"/>
    </xf>
    <xf numFmtId="4" fontId="10" fillId="9" borderId="18" xfId="7" applyNumberFormat="1" applyFont="1" applyFill="1" applyBorder="1" applyAlignment="1">
      <alignment horizontal="center" vertical="center"/>
    </xf>
    <xf numFmtId="4" fontId="10" fillId="9" borderId="47" xfId="7" applyNumberFormat="1" applyFont="1" applyFill="1" applyBorder="1" applyAlignment="1">
      <alignment horizontal="center"/>
    </xf>
    <xf numFmtId="4" fontId="10" fillId="9" borderId="15" xfId="7" applyNumberFormat="1" applyFont="1" applyFill="1" applyBorder="1" applyAlignment="1">
      <alignment horizontal="center"/>
    </xf>
    <xf numFmtId="4" fontId="10" fillId="9" borderId="50" xfId="7" applyNumberFormat="1" applyFont="1" applyFill="1" applyBorder="1" applyAlignment="1">
      <alignment horizontal="center"/>
    </xf>
    <xf numFmtId="4" fontId="10" fillId="9" borderId="16" xfId="7" applyNumberFormat="1" applyFont="1" applyFill="1" applyBorder="1" applyAlignment="1">
      <alignment horizontal="center"/>
    </xf>
    <xf numFmtId="4" fontId="10" fillId="9" borderId="48" xfId="7" applyNumberFormat="1" applyFont="1" applyFill="1" applyBorder="1" applyAlignment="1">
      <alignment horizontal="center"/>
    </xf>
    <xf numFmtId="2" fontId="10" fillId="0" borderId="11" xfId="0" applyNumberFormat="1" applyFont="1" applyBorder="1" applyAlignment="1">
      <alignment horizontal="center"/>
    </xf>
    <xf numFmtId="2" fontId="10" fillId="0" borderId="28" xfId="0" applyNumberFormat="1" applyFont="1" applyBorder="1" applyAlignment="1">
      <alignment horizontal="center"/>
    </xf>
    <xf numFmtId="4" fontId="10" fillId="0" borderId="16" xfId="7" applyNumberFormat="1" applyFont="1" applyBorder="1" applyAlignment="1">
      <alignment horizontal="center" vertical="center"/>
    </xf>
    <xf numFmtId="4" fontId="77" fillId="0" borderId="7" xfId="7" applyNumberFormat="1" applyFont="1" applyFill="1" applyBorder="1" applyAlignment="1">
      <alignment horizontal="center" vertical="center"/>
    </xf>
    <xf numFmtId="4" fontId="10" fillId="0" borderId="16" xfId="0" applyNumberFormat="1" applyFont="1" applyFill="1" applyBorder="1" applyAlignment="1">
      <alignment horizontal="center" vertical="center"/>
    </xf>
    <xf numFmtId="4" fontId="10" fillId="0" borderId="49" xfId="0" applyNumberFormat="1" applyFont="1" applyFill="1" applyBorder="1" applyAlignment="1">
      <alignment horizontal="center" vertical="center"/>
    </xf>
    <xf numFmtId="4" fontId="10" fillId="0" borderId="28" xfId="7" applyNumberFormat="1" applyFont="1" applyBorder="1" applyAlignment="1">
      <alignment horizontal="center"/>
    </xf>
    <xf numFmtId="4" fontId="10" fillId="0" borderId="49" xfId="7" applyNumberFormat="1" applyFont="1" applyBorder="1" applyAlignment="1">
      <alignment horizontal="center" vertical="center"/>
    </xf>
    <xf numFmtId="4" fontId="10" fillId="0" borderId="16" xfId="7" applyNumberFormat="1" applyFont="1" applyFill="1" applyBorder="1" applyAlignment="1">
      <alignment horizontal="center" vertical="center"/>
    </xf>
    <xf numFmtId="4" fontId="10" fillId="0" borderId="50" xfId="7" applyNumberFormat="1" applyFont="1" applyFill="1" applyBorder="1" applyAlignment="1">
      <alignment horizontal="center" vertical="center"/>
    </xf>
    <xf numFmtId="4" fontId="10" fillId="0" borderId="13" xfId="7" applyNumberFormat="1" applyFont="1" applyFill="1" applyBorder="1" applyAlignment="1">
      <alignment horizontal="center" vertical="justify"/>
    </xf>
    <xf numFmtId="4" fontId="10" fillId="0" borderId="17" xfId="7" applyNumberFormat="1" applyFont="1" applyFill="1" applyBorder="1" applyAlignment="1">
      <alignment horizontal="center" vertical="justify"/>
    </xf>
    <xf numFmtId="4" fontId="10" fillId="0" borderId="35" xfId="7" applyNumberFormat="1" applyFont="1" applyBorder="1" applyAlignment="1">
      <alignment horizontal="center"/>
    </xf>
    <xf numFmtId="4" fontId="10" fillId="0" borderId="20" xfId="7" applyNumberFormat="1" applyFont="1" applyBorder="1" applyAlignment="1">
      <alignment horizontal="center"/>
    </xf>
    <xf numFmtId="0" fontId="3" fillId="0" borderId="4" xfId="0" applyFont="1" applyFill="1" applyBorder="1" applyAlignment="1">
      <alignment horizontal="left" vertical="center"/>
    </xf>
    <xf numFmtId="4" fontId="13" fillId="0" borderId="51" xfId="0" applyNumberFormat="1" applyFont="1" applyFill="1" applyBorder="1" applyAlignment="1">
      <alignment horizontal="right"/>
    </xf>
    <xf numFmtId="4" fontId="13" fillId="0" borderId="5" xfId="0" applyNumberFormat="1" applyFont="1" applyFill="1" applyBorder="1" applyAlignment="1">
      <alignment horizontal="right"/>
    </xf>
    <xf numFmtId="4" fontId="13" fillId="0" borderId="6" xfId="0" applyNumberFormat="1" applyFont="1" applyFill="1" applyBorder="1" applyAlignment="1">
      <alignment horizontal="right"/>
    </xf>
    <xf numFmtId="0" fontId="3" fillId="0" borderId="3" xfId="0" applyFont="1" applyFill="1" applyBorder="1" applyAlignment="1">
      <alignment vertical="center" wrapText="1"/>
    </xf>
    <xf numFmtId="0" fontId="3" fillId="0" borderId="8" xfId="0" applyFont="1" applyFill="1" applyBorder="1" applyAlignment="1">
      <alignment vertical="center" wrapText="1"/>
    </xf>
    <xf numFmtId="0" fontId="78" fillId="13" borderId="69" xfId="7" applyFont="1" applyFill="1" applyBorder="1" applyAlignment="1">
      <alignment horizontal="center" vertical="center" wrapText="1"/>
    </xf>
    <xf numFmtId="0" fontId="78" fillId="13" borderId="36" xfId="7" applyFont="1" applyFill="1" applyBorder="1" applyAlignment="1">
      <alignment horizontal="center" vertical="center" wrapText="1"/>
    </xf>
    <xf numFmtId="0" fontId="10" fillId="13" borderId="22" xfId="7" applyFont="1" applyFill="1" applyBorder="1" applyAlignment="1">
      <alignment horizontal="center" vertical="center" wrapText="1"/>
    </xf>
    <xf numFmtId="0" fontId="78" fillId="13" borderId="22" xfId="7" applyFont="1" applyFill="1" applyBorder="1" applyAlignment="1">
      <alignment horizontal="center" vertical="center" wrapText="1"/>
    </xf>
    <xf numFmtId="0" fontId="24" fillId="14" borderId="5" xfId="0" applyFont="1" applyFill="1" applyBorder="1" applyAlignment="1" applyProtection="1">
      <alignment horizontal="center" vertical="center"/>
      <protection hidden="1"/>
    </xf>
    <xf numFmtId="0" fontId="24" fillId="14" borderId="5" xfId="0" applyFont="1" applyFill="1" applyBorder="1" applyAlignment="1" applyProtection="1">
      <alignment vertical="center" wrapText="1"/>
      <protection hidden="1"/>
    </xf>
    <xf numFmtId="0" fontId="3" fillId="14" borderId="5" xfId="0" applyFont="1" applyFill="1" applyBorder="1" applyAlignment="1">
      <alignment horizontal="center" vertical="center"/>
    </xf>
    <xf numFmtId="184" fontId="3" fillId="14" borderId="5" xfId="0" applyNumberFormat="1" applyFont="1" applyFill="1" applyBorder="1" applyAlignment="1">
      <alignment horizontal="center" vertical="center"/>
    </xf>
    <xf numFmtId="4" fontId="39" fillId="14" borderId="5" xfId="7" applyNumberFormat="1" applyFont="1" applyFill="1" applyBorder="1" applyAlignment="1" applyProtection="1">
      <alignment horizontal="center" vertical="center"/>
      <protection hidden="1"/>
    </xf>
    <xf numFmtId="2" fontId="24" fillId="14" borderId="5" xfId="0" applyNumberFormat="1" applyFont="1" applyFill="1" applyBorder="1" applyAlignment="1">
      <alignment horizontal="center"/>
    </xf>
    <xf numFmtId="2" fontId="28" fillId="14" borderId="5" xfId="0" applyNumberFormat="1" applyFont="1" applyFill="1" applyBorder="1" applyAlignment="1">
      <alignment horizontal="center" vertical="center"/>
    </xf>
    <xf numFmtId="0" fontId="10" fillId="14" borderId="5" xfId="0" applyFont="1" applyFill="1" applyBorder="1" applyAlignment="1">
      <alignment horizontal="left" vertical="center"/>
    </xf>
    <xf numFmtId="2" fontId="24" fillId="0" borderId="5" xfId="12" applyNumberFormat="1" applyFont="1" applyBorder="1" applyAlignment="1">
      <alignment horizontal="center" wrapText="1"/>
    </xf>
    <xf numFmtId="2" fontId="24" fillId="0" borderId="5" xfId="0" applyNumberFormat="1" applyFont="1" applyBorder="1" applyAlignment="1">
      <alignment horizontal="center"/>
    </xf>
    <xf numFmtId="0" fontId="50" fillId="6" borderId="0" xfId="0" applyFont="1" applyFill="1" applyBorder="1" applyAlignment="1">
      <alignment vertical="center"/>
    </xf>
    <xf numFmtId="2" fontId="50" fillId="6" borderId="0" xfId="0" applyNumberFormat="1" applyFont="1" applyFill="1" applyBorder="1" applyAlignment="1">
      <alignment vertical="center"/>
    </xf>
    <xf numFmtId="0" fontId="50" fillId="6" borderId="61" xfId="0" applyFont="1" applyFill="1" applyBorder="1" applyAlignment="1">
      <alignment vertical="center"/>
    </xf>
    <xf numFmtId="0" fontId="9" fillId="0" borderId="31" xfId="0" applyFont="1" applyFill="1" applyBorder="1" applyAlignment="1"/>
    <xf numFmtId="0" fontId="9" fillId="0" borderId="57" xfId="0" applyFont="1" applyFill="1" applyBorder="1" applyAlignment="1"/>
    <xf numFmtId="0" fontId="50" fillId="6" borderId="39" xfId="0" applyFont="1" applyFill="1" applyBorder="1" applyAlignment="1">
      <alignment vertical="center"/>
    </xf>
    <xf numFmtId="0" fontId="2" fillId="14" borderId="5" xfId="0" applyFont="1" applyFill="1" applyBorder="1" applyAlignment="1">
      <alignment horizontal="center"/>
    </xf>
    <xf numFmtId="0" fontId="3" fillId="14" borderId="5" xfId="12" applyFont="1" applyFill="1" applyBorder="1" applyAlignment="1">
      <alignment wrapText="1"/>
    </xf>
    <xf numFmtId="0" fontId="9" fillId="14" borderId="5" xfId="0" applyFont="1" applyFill="1" applyBorder="1" applyAlignment="1">
      <alignment horizontal="center"/>
    </xf>
    <xf numFmtId="0" fontId="9" fillId="14" borderId="5" xfId="0" applyFont="1" applyFill="1" applyBorder="1" applyAlignment="1">
      <alignment horizontal="left"/>
    </xf>
    <xf numFmtId="2" fontId="24" fillId="14" borderId="5" xfId="10" applyNumberFormat="1" applyFont="1" applyFill="1" applyBorder="1" applyAlignment="1" applyProtection="1">
      <alignment horizontal="center" vertical="center"/>
      <protection hidden="1"/>
    </xf>
    <xf numFmtId="0" fontId="3" fillId="14" borderId="5" xfId="12" applyFont="1" applyFill="1" applyBorder="1" applyAlignment="1">
      <alignment vertical="top" wrapText="1"/>
    </xf>
    <xf numFmtId="0" fontId="1" fillId="14" borderId="5" xfId="0" applyFont="1" applyFill="1" applyBorder="1"/>
    <xf numFmtId="2" fontId="24" fillId="0" borderId="5" xfId="10" applyNumberFormat="1" applyFont="1" applyFill="1" applyBorder="1" applyAlignment="1" applyProtection="1">
      <alignment horizontal="center" vertical="center"/>
      <protection hidden="1"/>
    </xf>
    <xf numFmtId="0" fontId="79" fillId="13" borderId="42" xfId="10" applyFont="1" applyFill="1" applyBorder="1" applyAlignment="1" applyProtection="1">
      <alignment vertical="center"/>
      <protection hidden="1"/>
    </xf>
    <xf numFmtId="0" fontId="80" fillId="13" borderId="5" xfId="10" applyFont="1" applyFill="1" applyBorder="1" applyAlignment="1" applyProtection="1">
      <alignment horizontal="center" vertical="center" wrapText="1"/>
      <protection hidden="1"/>
    </xf>
    <xf numFmtId="0" fontId="79" fillId="13" borderId="70" xfId="10" applyFont="1" applyFill="1" applyBorder="1" applyAlignment="1" applyProtection="1">
      <alignment vertical="center"/>
      <protection hidden="1"/>
    </xf>
    <xf numFmtId="2" fontId="28" fillId="0" borderId="17" xfId="0" applyNumberFormat="1" applyFont="1" applyFill="1" applyBorder="1" applyAlignment="1">
      <alignment horizontal="center"/>
    </xf>
    <xf numFmtId="2" fontId="28" fillId="0" borderId="11" xfId="0" applyNumberFormat="1" applyFont="1" applyFill="1" applyBorder="1" applyAlignment="1">
      <alignment horizontal="center"/>
    </xf>
    <xf numFmtId="2" fontId="28" fillId="9" borderId="10" xfId="0" applyNumberFormat="1" applyFont="1" applyFill="1" applyBorder="1" applyAlignment="1">
      <alignment horizontal="center"/>
    </xf>
    <xf numFmtId="2" fontId="28" fillId="9" borderId="13" xfId="0" applyNumberFormat="1" applyFont="1" applyFill="1" applyBorder="1" applyAlignment="1">
      <alignment horizontal="center"/>
    </xf>
    <xf numFmtId="2" fontId="28" fillId="9" borderId="18" xfId="0" applyNumberFormat="1" applyFont="1" applyFill="1" applyBorder="1" applyAlignment="1">
      <alignment horizontal="center"/>
    </xf>
    <xf numFmtId="0" fontId="3" fillId="0" borderId="7" xfId="7" applyFont="1" applyFill="1" applyBorder="1" applyAlignment="1">
      <alignment vertical="center" shrinkToFit="1"/>
    </xf>
    <xf numFmtId="4" fontId="3" fillId="0" borderId="20" xfId="7" applyNumberFormat="1" applyFont="1" applyFill="1" applyBorder="1" applyAlignment="1">
      <alignment horizontal="center"/>
    </xf>
    <xf numFmtId="4" fontId="10" fillId="0" borderId="71" xfId="7" applyNumberFormat="1" applyFont="1" applyBorder="1" applyAlignment="1">
      <alignment horizontal="center"/>
    </xf>
    <xf numFmtId="0" fontId="3" fillId="0" borderId="7" xfId="7" applyFont="1" applyFill="1" applyBorder="1" applyAlignment="1">
      <alignment horizontal="right" vertical="center"/>
    </xf>
    <xf numFmtId="0" fontId="10" fillId="0" borderId="8" xfId="0" applyFont="1" applyFill="1" applyBorder="1" applyAlignment="1">
      <alignment horizontal="center" shrinkToFit="1"/>
    </xf>
    <xf numFmtId="0" fontId="3" fillId="0" borderId="8" xfId="7" applyFont="1" applyFill="1" applyBorder="1"/>
    <xf numFmtId="4" fontId="3" fillId="0" borderId="8" xfId="7" applyNumberFormat="1" applyFont="1" applyFill="1" applyBorder="1" applyAlignment="1">
      <alignment horizontal="center"/>
    </xf>
    <xf numFmtId="4" fontId="10" fillId="0" borderId="8" xfId="7" applyNumberFormat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left"/>
    </xf>
    <xf numFmtId="2" fontId="28" fillId="0" borderId="18" xfId="0" applyNumberFormat="1" applyFont="1" applyFill="1" applyBorder="1" applyAlignment="1">
      <alignment horizontal="center"/>
    </xf>
    <xf numFmtId="2" fontId="28" fillId="9" borderId="47" xfId="0" applyNumberFormat="1" applyFont="1" applyFill="1" applyBorder="1" applyAlignment="1">
      <alignment horizontal="center"/>
    </xf>
    <xf numFmtId="2" fontId="28" fillId="9" borderId="15" xfId="0" applyNumberFormat="1" applyFont="1" applyFill="1" applyBorder="1" applyAlignment="1">
      <alignment horizontal="center"/>
    </xf>
    <xf numFmtId="2" fontId="28" fillId="9" borderId="48" xfId="0" applyNumberFormat="1" applyFont="1" applyFill="1" applyBorder="1" applyAlignment="1">
      <alignment horizontal="center"/>
    </xf>
    <xf numFmtId="4" fontId="28" fillId="0" borderId="10" xfId="0" applyNumberFormat="1" applyFont="1" applyFill="1" applyBorder="1" applyAlignment="1">
      <alignment horizontal="center" vertical="center"/>
    </xf>
    <xf numFmtId="4" fontId="28" fillId="0" borderId="13" xfId="0" applyNumberFormat="1" applyFont="1" applyFill="1" applyBorder="1" applyAlignment="1">
      <alignment horizontal="center" vertical="center"/>
    </xf>
    <xf numFmtId="4" fontId="28" fillId="0" borderId="28" xfId="0" applyNumberFormat="1" applyFont="1" applyFill="1" applyBorder="1" applyAlignment="1">
      <alignment horizontal="center" vertical="center"/>
    </xf>
    <xf numFmtId="4" fontId="28" fillId="0" borderId="11" xfId="0" applyNumberFormat="1" applyFont="1" applyFill="1" applyBorder="1" applyAlignment="1">
      <alignment horizontal="center" vertical="center"/>
    </xf>
    <xf numFmtId="4" fontId="28" fillId="0" borderId="17" xfId="0" applyNumberFormat="1" applyFont="1" applyFill="1" applyBorder="1" applyAlignment="1">
      <alignment horizontal="center" vertical="center"/>
    </xf>
    <xf numFmtId="0" fontId="13" fillId="0" borderId="5" xfId="7" applyFont="1" applyFill="1" applyBorder="1" applyAlignment="1">
      <alignment horizontal="center" vertical="center"/>
    </xf>
    <xf numFmtId="0" fontId="3" fillId="0" borderId="5" xfId="7" applyFont="1" applyFill="1" applyBorder="1" applyAlignment="1" applyProtection="1">
      <alignment vertical="center" shrinkToFit="1"/>
      <protection hidden="1"/>
    </xf>
    <xf numFmtId="0" fontId="3" fillId="0" borderId="5" xfId="10" applyFont="1" applyFill="1" applyBorder="1" applyAlignment="1" applyProtection="1">
      <alignment horizontal="center" vertical="center" shrinkToFit="1"/>
      <protection hidden="1"/>
    </xf>
    <xf numFmtId="0" fontId="3" fillId="0" borderId="5" xfId="10" applyFont="1" applyFill="1" applyBorder="1" applyAlignment="1" applyProtection="1">
      <alignment vertical="center" shrinkToFit="1"/>
      <protection hidden="1"/>
    </xf>
    <xf numFmtId="0" fontId="3" fillId="0" borderId="5" xfId="7" applyFont="1" applyFill="1" applyBorder="1" applyAlignment="1" applyProtection="1">
      <alignment horizontal="center" vertical="center"/>
      <protection hidden="1"/>
    </xf>
    <xf numFmtId="0" fontId="3" fillId="0" borderId="5" xfId="10" applyFont="1" applyFill="1" applyBorder="1" applyAlignment="1" applyProtection="1">
      <alignment horizontal="left" vertical="center"/>
      <protection hidden="1"/>
    </xf>
    <xf numFmtId="0" fontId="3" fillId="0" borderId="5" xfId="0" applyFont="1" applyFill="1" applyBorder="1" applyAlignment="1" applyProtection="1">
      <alignment horizontal="center" vertical="center" shrinkToFit="1"/>
      <protection hidden="1"/>
    </xf>
    <xf numFmtId="0" fontId="3" fillId="0" borderId="5" xfId="0" applyFont="1" applyFill="1" applyBorder="1" applyAlignment="1" applyProtection="1">
      <alignment vertical="center" shrinkToFit="1"/>
      <protection hidden="1"/>
    </xf>
    <xf numFmtId="4" fontId="10" fillId="0" borderId="51" xfId="0" applyNumberFormat="1" applyFont="1" applyFill="1" applyBorder="1" applyAlignment="1">
      <alignment horizontal="center"/>
    </xf>
    <xf numFmtId="4" fontId="10" fillId="0" borderId="5" xfId="0" applyNumberFormat="1" applyFont="1" applyFill="1" applyBorder="1" applyAlignment="1">
      <alignment horizontal="center"/>
    </xf>
    <xf numFmtId="4" fontId="10" fillId="0" borderId="6" xfId="0" applyNumberFormat="1" applyFont="1" applyFill="1" applyBorder="1" applyAlignment="1">
      <alignment horizontal="center"/>
    </xf>
    <xf numFmtId="4" fontId="50" fillId="6" borderId="31" xfId="7" applyNumberFormat="1" applyFont="1" applyFill="1" applyBorder="1" applyAlignment="1">
      <alignment horizontal="center" vertical="center"/>
    </xf>
    <xf numFmtId="4" fontId="50" fillId="6" borderId="0" xfId="7" applyNumberFormat="1" applyFont="1" applyFill="1" applyBorder="1" applyAlignment="1">
      <alignment horizontal="center" vertical="center"/>
    </xf>
    <xf numFmtId="0" fontId="3" fillId="0" borderId="3" xfId="7" applyFont="1" applyFill="1" applyBorder="1" applyAlignment="1">
      <alignment horizontal="center" vertical="center"/>
    </xf>
    <xf numFmtId="0" fontId="3" fillId="0" borderId="5" xfId="7" applyFont="1" applyFill="1" applyBorder="1" applyAlignment="1">
      <alignment horizontal="center" vertical="center"/>
    </xf>
    <xf numFmtId="0" fontId="3" fillId="0" borderId="6" xfId="7" applyFont="1" applyFill="1" applyBorder="1" applyAlignment="1">
      <alignment horizontal="center" vertical="center"/>
    </xf>
    <xf numFmtId="4" fontId="10" fillId="4" borderId="31" xfId="7" applyNumberFormat="1" applyFont="1" applyFill="1" applyBorder="1" applyAlignment="1">
      <alignment horizontal="center" vertical="center"/>
    </xf>
    <xf numFmtId="4" fontId="10" fillId="4" borderId="0" xfId="7" applyNumberFormat="1" applyFont="1" applyFill="1" applyBorder="1" applyAlignment="1">
      <alignment horizontal="center" vertical="center"/>
    </xf>
    <xf numFmtId="0" fontId="12" fillId="0" borderId="3" xfId="7" applyFont="1" applyFill="1" applyBorder="1" applyAlignment="1">
      <alignment horizontal="center" vertical="center" shrinkToFit="1"/>
    </xf>
    <xf numFmtId="0" fontId="12" fillId="0" borderId="5" xfId="7" applyFont="1" applyFill="1" applyBorder="1" applyAlignment="1">
      <alignment horizontal="center" vertical="center" shrinkToFit="1"/>
    </xf>
    <xf numFmtId="0" fontId="12" fillId="0" borderId="6" xfId="7" applyFont="1" applyFill="1" applyBorder="1" applyAlignment="1">
      <alignment horizontal="center" vertical="center" shrinkToFit="1"/>
    </xf>
    <xf numFmtId="0" fontId="50" fillId="6" borderId="31" xfId="0" applyFont="1" applyFill="1" applyBorder="1" applyAlignment="1">
      <alignment horizontal="center"/>
    </xf>
    <xf numFmtId="0" fontId="50" fillId="6" borderId="0" xfId="0" applyFont="1" applyFill="1" applyBorder="1" applyAlignment="1">
      <alignment horizontal="center"/>
    </xf>
    <xf numFmtId="0" fontId="3" fillId="0" borderId="3" xfId="7" applyFont="1" applyFill="1" applyBorder="1" applyAlignment="1">
      <alignment horizontal="center" vertical="center" shrinkToFit="1"/>
    </xf>
    <xf numFmtId="0" fontId="3" fillId="0" borderId="5" xfId="7" applyFont="1" applyFill="1" applyBorder="1" applyAlignment="1">
      <alignment horizontal="center" vertical="center" shrinkToFit="1"/>
    </xf>
    <xf numFmtId="0" fontId="3" fillId="0" borderId="6" xfId="7" applyFont="1" applyFill="1" applyBorder="1" applyAlignment="1">
      <alignment horizontal="center" vertical="center" shrinkToFit="1"/>
    </xf>
    <xf numFmtId="0" fontId="3" fillId="0" borderId="21" xfId="7" applyFont="1" applyBorder="1" applyAlignment="1">
      <alignment horizontal="center" shrinkToFit="1"/>
    </xf>
    <xf numFmtId="0" fontId="3" fillId="0" borderId="23" xfId="7" applyFont="1" applyBorder="1" applyAlignment="1">
      <alignment horizontal="center" shrinkToFit="1"/>
    </xf>
    <xf numFmtId="0" fontId="3" fillId="0" borderId="29" xfId="7" applyFont="1" applyBorder="1" applyAlignment="1">
      <alignment horizontal="center" shrinkToFit="1"/>
    </xf>
    <xf numFmtId="0" fontId="61" fillId="6" borderId="39" xfId="0" applyFont="1" applyFill="1" applyBorder="1" applyAlignment="1">
      <alignment horizontal="center" vertical="center"/>
    </xf>
    <xf numFmtId="0" fontId="61" fillId="6" borderId="51" xfId="0" applyFont="1" applyFill="1" applyBorder="1" applyAlignment="1">
      <alignment horizontal="center" vertical="center"/>
    </xf>
    <xf numFmtId="0" fontId="61" fillId="6" borderId="37" xfId="0" applyFont="1" applyFill="1" applyBorder="1" applyAlignment="1">
      <alignment horizontal="center" vertical="center"/>
    </xf>
    <xf numFmtId="0" fontId="50" fillId="6" borderId="39" xfId="0" applyFont="1" applyFill="1" applyBorder="1" applyAlignment="1">
      <alignment horizontal="center" vertical="center"/>
    </xf>
    <xf numFmtId="0" fontId="50" fillId="6" borderId="51" xfId="0" applyFont="1" applyFill="1" applyBorder="1" applyAlignment="1">
      <alignment horizontal="center" vertical="center"/>
    </xf>
    <xf numFmtId="0" fontId="50" fillId="6" borderId="22" xfId="0" applyFont="1" applyFill="1" applyBorder="1" applyAlignment="1">
      <alignment horizontal="center" vertical="center"/>
    </xf>
    <xf numFmtId="0" fontId="50" fillId="6" borderId="69" xfId="0" applyFont="1" applyFill="1" applyBorder="1" applyAlignment="1">
      <alignment horizontal="center" vertical="center"/>
    </xf>
    <xf numFmtId="0" fontId="61" fillId="6" borderId="57" xfId="0" applyFont="1" applyFill="1" applyBorder="1" applyAlignment="1">
      <alignment horizontal="center" vertical="center"/>
    </xf>
    <xf numFmtId="0" fontId="61" fillId="6" borderId="63" xfId="0" applyFont="1" applyFill="1" applyBorder="1" applyAlignment="1">
      <alignment horizontal="center" vertical="center"/>
    </xf>
    <xf numFmtId="0" fontId="3" fillId="0" borderId="12" xfId="7" applyFont="1" applyBorder="1" applyAlignment="1">
      <alignment horizontal="left" vertical="center" shrinkToFit="1"/>
    </xf>
    <xf numFmtId="0" fontId="3" fillId="0" borderId="1" xfId="7" applyFont="1" applyBorder="1" applyAlignment="1">
      <alignment horizontal="left" vertical="center" shrinkToFit="1"/>
    </xf>
    <xf numFmtId="0" fontId="3" fillId="0" borderId="2" xfId="7" applyFont="1" applyBorder="1" applyAlignment="1">
      <alignment horizontal="left" vertical="center" shrinkToFit="1"/>
    </xf>
    <xf numFmtId="0" fontId="3" fillId="0" borderId="34" xfId="7" applyFont="1" applyFill="1" applyBorder="1" applyAlignment="1">
      <alignment shrinkToFit="1"/>
    </xf>
    <xf numFmtId="0" fontId="3" fillId="0" borderId="1" xfId="7" applyFont="1" applyFill="1" applyBorder="1" applyAlignment="1">
      <alignment shrinkToFit="1"/>
    </xf>
    <xf numFmtId="0" fontId="3" fillId="0" borderId="2" xfId="7" applyFont="1" applyFill="1" applyBorder="1" applyAlignment="1">
      <alignment shrinkToFit="1"/>
    </xf>
    <xf numFmtId="0" fontId="50" fillId="6" borderId="22" xfId="0" applyFont="1" applyFill="1" applyBorder="1" applyAlignment="1">
      <alignment horizontal="center"/>
    </xf>
    <xf numFmtId="0" fontId="50" fillId="6" borderId="69" xfId="0" applyFont="1" applyFill="1" applyBorder="1" applyAlignment="1">
      <alignment horizontal="center"/>
    </xf>
    <xf numFmtId="0" fontId="3" fillId="0" borderId="21" xfId="7" applyFont="1" applyBorder="1" applyAlignment="1">
      <alignment horizontal="center" vertical="center" shrinkToFit="1"/>
    </xf>
    <xf numFmtId="0" fontId="3" fillId="0" borderId="23" xfId="7" applyFont="1" applyBorder="1" applyAlignment="1">
      <alignment horizontal="center" vertical="center" shrinkToFit="1"/>
    </xf>
    <xf numFmtId="0" fontId="3" fillId="0" borderId="29" xfId="7" applyFont="1" applyBorder="1" applyAlignment="1">
      <alignment horizontal="center" vertical="center" shrinkToFit="1"/>
    </xf>
    <xf numFmtId="0" fontId="3" fillId="0" borderId="12" xfId="7" applyFont="1" applyBorder="1" applyAlignment="1">
      <alignment horizontal="left" vertical="center"/>
    </xf>
    <xf numFmtId="0" fontId="3" fillId="0" borderId="1" xfId="7" applyFont="1" applyBorder="1" applyAlignment="1">
      <alignment horizontal="left" vertical="center"/>
    </xf>
    <xf numFmtId="0" fontId="3" fillId="0" borderId="2" xfId="7" applyFont="1" applyBorder="1" applyAlignment="1">
      <alignment horizontal="left" vertical="center"/>
    </xf>
    <xf numFmtId="0" fontId="4" fillId="0" borderId="21" xfId="7" applyFont="1" applyFill="1" applyBorder="1" applyAlignment="1">
      <alignment horizontal="center" vertical="center" shrinkToFit="1"/>
    </xf>
    <xf numFmtId="0" fontId="4" fillId="0" borderId="23" xfId="7" applyFont="1" applyFill="1" applyBorder="1" applyAlignment="1">
      <alignment horizontal="center" vertical="center" shrinkToFit="1"/>
    </xf>
    <xf numFmtId="0" fontId="4" fillId="0" borderId="29" xfId="7" applyFont="1" applyFill="1" applyBorder="1" applyAlignment="1">
      <alignment horizontal="center" vertical="center" shrinkToFit="1"/>
    </xf>
    <xf numFmtId="0" fontId="50" fillId="6" borderId="0" xfId="0" applyFont="1" applyFill="1" applyBorder="1" applyAlignment="1">
      <alignment horizontal="center" vertical="center"/>
    </xf>
    <xf numFmtId="4" fontId="50" fillId="6" borderId="39" xfId="7" applyNumberFormat="1" applyFont="1" applyFill="1" applyBorder="1" applyAlignment="1">
      <alignment horizontal="center" vertical="center"/>
    </xf>
    <xf numFmtId="4" fontId="50" fillId="6" borderId="51" xfId="7" applyNumberFormat="1" applyFont="1" applyFill="1" applyBorder="1" applyAlignment="1">
      <alignment horizontal="center" vertical="center"/>
    </xf>
    <xf numFmtId="0" fontId="50" fillId="6" borderId="51" xfId="0" applyFont="1" applyFill="1" applyBorder="1" applyAlignment="1">
      <alignment horizontal="center"/>
    </xf>
    <xf numFmtId="0" fontId="50" fillId="6" borderId="31" xfId="0" applyFont="1" applyFill="1" applyBorder="1" applyAlignment="1">
      <alignment horizontal="center" vertical="center"/>
    </xf>
    <xf numFmtId="0" fontId="3" fillId="0" borderId="12" xfId="7" applyFont="1" applyBorder="1"/>
    <xf numFmtId="0" fontId="3" fillId="0" borderId="1" xfId="7" applyFont="1" applyBorder="1"/>
    <xf numFmtId="0" fontId="3" fillId="0" borderId="2" xfId="7" applyFont="1" applyBorder="1"/>
    <xf numFmtId="0" fontId="3" fillId="0" borderId="21" xfId="7" applyFont="1" applyBorder="1" applyAlignment="1">
      <alignment horizontal="center"/>
    </xf>
    <xf numFmtId="0" fontId="3" fillId="0" borderId="23" xfId="7" applyFont="1" applyBorder="1" applyAlignment="1">
      <alignment horizontal="center"/>
    </xf>
    <xf numFmtId="0" fontId="3" fillId="0" borderId="29" xfId="7" applyFont="1" applyBorder="1" applyAlignment="1">
      <alignment horizontal="center"/>
    </xf>
    <xf numFmtId="0" fontId="3" fillId="0" borderId="7" xfId="7" applyFont="1" applyFill="1" applyBorder="1" applyAlignment="1">
      <alignment horizontal="center" vertical="center"/>
    </xf>
    <xf numFmtId="0" fontId="3" fillId="0" borderId="12" xfId="7" applyFont="1" applyBorder="1" applyAlignment="1">
      <alignment vertical="center" shrinkToFit="1"/>
    </xf>
    <xf numFmtId="0" fontId="3" fillId="0" borderId="1" xfId="7" applyFont="1" applyBorder="1" applyAlignment="1">
      <alignment vertical="center" shrinkToFit="1"/>
    </xf>
    <xf numFmtId="0" fontId="3" fillId="0" borderId="2" xfId="7" applyFont="1" applyBorder="1" applyAlignment="1">
      <alignment vertical="center" shrinkToFit="1"/>
    </xf>
    <xf numFmtId="0" fontId="4" fillId="0" borderId="12" xfId="7" applyFont="1" applyFill="1" applyBorder="1" applyAlignment="1">
      <alignment horizontal="center" vertical="center" shrinkToFit="1"/>
    </xf>
    <xf numFmtId="0" fontId="4" fillId="0" borderId="1" xfId="7" applyFont="1" applyFill="1" applyBorder="1" applyAlignment="1">
      <alignment horizontal="center" vertical="center" shrinkToFit="1"/>
    </xf>
    <xf numFmtId="0" fontId="4" fillId="0" borderId="2" xfId="7" applyFont="1" applyFill="1" applyBorder="1" applyAlignment="1">
      <alignment horizontal="center" vertical="center" shrinkToFit="1"/>
    </xf>
    <xf numFmtId="0" fontId="3" fillId="0" borderId="73" xfId="7" applyFont="1" applyBorder="1" applyAlignment="1">
      <alignment vertical="center" shrinkToFit="1"/>
    </xf>
    <xf numFmtId="0" fontId="3" fillId="0" borderId="55" xfId="7" applyFont="1" applyBorder="1" applyAlignment="1">
      <alignment vertical="center" shrinkToFit="1"/>
    </xf>
    <xf numFmtId="0" fontId="3" fillId="0" borderId="54" xfId="7" applyFont="1" applyBorder="1" applyAlignment="1">
      <alignment vertical="center" shrinkToFit="1"/>
    </xf>
    <xf numFmtId="0" fontId="3" fillId="0" borderId="4" xfId="7" applyFont="1" applyFill="1" applyBorder="1" applyAlignment="1">
      <alignment horizontal="center" vertical="center"/>
    </xf>
    <xf numFmtId="0" fontId="3" fillId="0" borderId="9" xfId="7" applyFont="1" applyFill="1" applyBorder="1" applyAlignment="1">
      <alignment horizontal="center" vertical="center"/>
    </xf>
    <xf numFmtId="0" fontId="3" fillId="0" borderId="14" xfId="7" applyFont="1" applyFill="1" applyBorder="1" applyAlignment="1">
      <alignment horizontal="center" vertical="center"/>
    </xf>
    <xf numFmtId="0" fontId="50" fillId="6" borderId="39" xfId="0" applyFont="1" applyFill="1" applyBorder="1" applyAlignment="1">
      <alignment horizontal="center"/>
    </xf>
    <xf numFmtId="0" fontId="3" fillId="0" borderId="21" xfId="7" applyFont="1" applyBorder="1" applyAlignment="1">
      <alignment horizontal="center" vertical="center"/>
    </xf>
    <xf numFmtId="0" fontId="3" fillId="0" borderId="23" xfId="7" applyFont="1" applyBorder="1" applyAlignment="1">
      <alignment horizontal="center" vertical="center"/>
    </xf>
    <xf numFmtId="0" fontId="3" fillId="0" borderId="29" xfId="7" applyFont="1" applyBorder="1" applyAlignment="1">
      <alignment horizontal="center" vertical="center"/>
    </xf>
    <xf numFmtId="0" fontId="3" fillId="0" borderId="8" xfId="7" applyFont="1" applyFill="1" applyBorder="1" applyAlignment="1">
      <alignment horizontal="center" vertical="center"/>
    </xf>
    <xf numFmtId="0" fontId="3" fillId="0" borderId="21" xfId="7" applyFont="1" applyFill="1" applyBorder="1" applyAlignment="1">
      <alignment horizontal="center" vertical="center" shrinkToFit="1"/>
    </xf>
    <xf numFmtId="0" fontId="3" fillId="0" borderId="23" xfId="7" applyFont="1" applyFill="1" applyBorder="1" applyAlignment="1">
      <alignment horizontal="center" vertical="center" shrinkToFit="1"/>
    </xf>
    <xf numFmtId="0" fontId="3" fillId="0" borderId="29" xfId="7" applyFont="1" applyFill="1" applyBorder="1" applyAlignment="1">
      <alignment horizontal="center" vertical="center" shrinkToFit="1"/>
    </xf>
    <xf numFmtId="0" fontId="3" fillId="0" borderId="12" xfId="7" applyFont="1" applyBorder="1" applyAlignment="1">
      <alignment shrinkToFit="1"/>
    </xf>
    <xf numFmtId="0" fontId="3" fillId="0" borderId="1" xfId="7" applyFont="1" applyBorder="1" applyAlignment="1">
      <alignment shrinkToFit="1"/>
    </xf>
    <xf numFmtId="0" fontId="3" fillId="0" borderId="2" xfId="7" applyFont="1" applyBorder="1" applyAlignment="1">
      <alignment shrinkToFit="1"/>
    </xf>
    <xf numFmtId="0" fontId="3" fillId="0" borderId="12" xfId="7" applyFont="1" applyFill="1" applyBorder="1" applyAlignment="1">
      <alignment horizontal="center" vertical="center" shrinkToFit="1"/>
    </xf>
    <xf numFmtId="0" fontId="3" fillId="0" borderId="1" xfId="7" applyFont="1" applyFill="1" applyBorder="1" applyAlignment="1">
      <alignment horizontal="center" vertical="center" shrinkToFit="1"/>
    </xf>
    <xf numFmtId="0" fontId="3" fillId="0" borderId="2" xfId="7" applyFont="1" applyFill="1" applyBorder="1" applyAlignment="1">
      <alignment horizontal="center" vertical="center" shrinkToFit="1"/>
    </xf>
    <xf numFmtId="0" fontId="3" fillId="0" borderId="21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4" fontId="10" fillId="4" borderId="22" xfId="7" applyNumberFormat="1" applyFont="1" applyFill="1" applyBorder="1" applyAlignment="1">
      <alignment horizontal="center" vertical="center"/>
    </xf>
    <xf numFmtId="4" fontId="10" fillId="4" borderId="69" xfId="7" applyNumberFormat="1" applyFont="1" applyFill="1" applyBorder="1" applyAlignment="1">
      <alignment horizontal="center" vertical="center"/>
    </xf>
    <xf numFmtId="4" fontId="10" fillId="4" borderId="36" xfId="7" applyNumberFormat="1" applyFont="1" applyFill="1" applyBorder="1" applyAlignment="1">
      <alignment horizontal="center" vertical="center"/>
    </xf>
    <xf numFmtId="0" fontId="3" fillId="0" borderId="34" xfId="7" applyFont="1" applyBorder="1" applyAlignment="1">
      <alignment horizontal="left" vertical="center" shrinkToFit="1"/>
    </xf>
    <xf numFmtId="0" fontId="3" fillId="0" borderId="8" xfId="7" applyFont="1" applyFill="1" applyBorder="1" applyAlignment="1">
      <alignment horizontal="center" shrinkToFit="1"/>
    </xf>
    <xf numFmtId="0" fontId="3" fillId="0" borderId="9" xfId="7" applyFont="1" applyFill="1" applyBorder="1" applyAlignment="1">
      <alignment horizontal="center" shrinkToFit="1"/>
    </xf>
    <xf numFmtId="0" fontId="3" fillId="0" borderId="14" xfId="7" applyFont="1" applyFill="1" applyBorder="1" applyAlignment="1">
      <alignment horizontal="center" shrinkToFit="1"/>
    </xf>
    <xf numFmtId="0" fontId="4" fillId="0" borderId="52" xfId="7" applyFont="1" applyFill="1" applyBorder="1" applyAlignment="1">
      <alignment horizontal="center" vertical="center" shrinkToFit="1"/>
    </xf>
    <xf numFmtId="0" fontId="4" fillId="0" borderId="16" xfId="7" applyFont="1" applyFill="1" applyBorder="1" applyAlignment="1">
      <alignment horizontal="center" vertical="center" shrinkToFit="1"/>
    </xf>
    <xf numFmtId="0" fontId="3" fillId="0" borderId="3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50" fillId="6" borderId="57" xfId="7" applyFont="1" applyFill="1" applyBorder="1" applyAlignment="1">
      <alignment horizontal="center" vertical="center" wrapText="1"/>
    </xf>
    <xf numFmtId="0" fontId="50" fillId="6" borderId="63" xfId="7" applyFont="1" applyFill="1" applyBorder="1" applyAlignment="1">
      <alignment horizontal="center" vertical="center" wrapText="1"/>
    </xf>
    <xf numFmtId="0" fontId="50" fillId="6" borderId="69" xfId="7" applyFont="1" applyFill="1" applyBorder="1" applyAlignment="1">
      <alignment horizontal="center" vertical="center" wrapText="1"/>
    </xf>
    <xf numFmtId="0" fontId="50" fillId="6" borderId="22" xfId="7" applyFont="1" applyFill="1" applyBorder="1" applyAlignment="1" applyProtection="1">
      <alignment horizontal="center" vertical="center" wrapText="1"/>
      <protection locked="0"/>
    </xf>
    <xf numFmtId="0" fontId="50" fillId="6" borderId="51" xfId="7" applyFont="1" applyFill="1" applyBorder="1" applyAlignment="1" applyProtection="1">
      <alignment horizontal="center" vertical="center" wrapText="1"/>
      <protection locked="0"/>
    </xf>
    <xf numFmtId="0" fontId="50" fillId="6" borderId="69" xfId="7" applyFont="1" applyFill="1" applyBorder="1" applyAlignment="1" applyProtection="1">
      <alignment horizontal="center" vertical="center" wrapText="1"/>
      <protection locked="0"/>
    </xf>
    <xf numFmtId="0" fontId="3" fillId="0" borderId="72" xfId="7" applyFont="1" applyBorder="1" applyAlignment="1">
      <alignment horizontal="center" shrinkToFit="1"/>
    </xf>
    <xf numFmtId="0" fontId="3" fillId="0" borderId="55" xfId="7" applyFont="1" applyBorder="1" applyAlignment="1">
      <alignment horizontal="center" shrinkToFit="1"/>
    </xf>
    <xf numFmtId="0" fontId="3" fillId="0" borderId="62" xfId="7" applyFont="1" applyBorder="1" applyAlignment="1">
      <alignment horizontal="center" shrinkToFit="1"/>
    </xf>
    <xf numFmtId="0" fontId="3" fillId="0" borderId="60" xfId="7" applyFont="1" applyFill="1" applyBorder="1" applyAlignment="1">
      <alignment horizontal="center" vertical="center"/>
    </xf>
    <xf numFmtId="0" fontId="3" fillId="0" borderId="52" xfId="7" applyFont="1" applyFill="1" applyBorder="1" applyAlignment="1">
      <alignment horizontal="center" vertical="center"/>
    </xf>
    <xf numFmtId="0" fontId="3" fillId="0" borderId="0" xfId="7" applyFont="1" applyBorder="1" applyAlignment="1">
      <alignment horizontal="center" shrinkToFit="1"/>
    </xf>
    <xf numFmtId="0" fontId="36" fillId="8" borderId="31" xfId="7" applyFont="1" applyFill="1" applyBorder="1" applyAlignment="1">
      <alignment horizontal="center" vertical="center" wrapText="1"/>
    </xf>
    <xf numFmtId="0" fontId="36" fillId="8" borderId="0" xfId="7" applyFont="1" applyFill="1" applyBorder="1" applyAlignment="1">
      <alignment horizontal="center" vertical="center" wrapText="1"/>
    </xf>
    <xf numFmtId="0" fontId="3" fillId="0" borderId="21" xfId="0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center" vertical="center"/>
    </xf>
    <xf numFmtId="0" fontId="3" fillId="0" borderId="29" xfId="0" applyFont="1" applyFill="1" applyBorder="1" applyAlignment="1">
      <alignment horizontal="center" vertical="center"/>
    </xf>
    <xf numFmtId="0" fontId="50" fillId="6" borderId="22" xfId="7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/>
    </xf>
    <xf numFmtId="0" fontId="3" fillId="0" borderId="4" xfId="7" applyFont="1" applyFill="1" applyBorder="1" applyAlignment="1">
      <alignment horizontal="center" shrinkToFit="1"/>
    </xf>
    <xf numFmtId="0" fontId="3" fillId="0" borderId="7" xfId="7" applyFont="1" applyFill="1" applyBorder="1" applyAlignment="1">
      <alignment horizontal="center" shrinkToFit="1"/>
    </xf>
    <xf numFmtId="0" fontId="50" fillId="6" borderId="39" xfId="7" applyFont="1" applyFill="1" applyBorder="1" applyAlignment="1">
      <alignment horizontal="center" vertical="center" wrapText="1"/>
    </xf>
    <xf numFmtId="0" fontId="50" fillId="6" borderId="51" xfId="7" applyFont="1" applyFill="1" applyBorder="1" applyAlignment="1">
      <alignment horizontal="center" vertical="center" wrapText="1"/>
    </xf>
    <xf numFmtId="0" fontId="50" fillId="6" borderId="37" xfId="7" applyFont="1" applyFill="1" applyBorder="1" applyAlignment="1">
      <alignment horizontal="center" vertical="center" wrapText="1"/>
    </xf>
    <xf numFmtId="0" fontId="3" fillId="0" borderId="73" xfId="7" applyFont="1" applyBorder="1" applyAlignment="1">
      <alignment horizontal="center" shrinkToFit="1"/>
    </xf>
    <xf numFmtId="0" fontId="3" fillId="0" borderId="54" xfId="7" applyFont="1" applyBorder="1" applyAlignment="1">
      <alignment horizontal="center" shrinkToFit="1"/>
    </xf>
    <xf numFmtId="0" fontId="3" fillId="9" borderId="4" xfId="7" applyFont="1" applyFill="1" applyBorder="1" applyAlignment="1">
      <alignment horizontal="center" vertical="center"/>
    </xf>
    <xf numFmtId="0" fontId="3" fillId="9" borderId="9" xfId="7" applyFont="1" applyFill="1" applyBorder="1" applyAlignment="1">
      <alignment horizontal="center" vertical="center"/>
    </xf>
    <xf numFmtId="0" fontId="3" fillId="9" borderId="14" xfId="7" applyFont="1" applyFill="1" applyBorder="1" applyAlignment="1">
      <alignment horizontal="center" vertical="center"/>
    </xf>
    <xf numFmtId="0" fontId="10" fillId="12" borderId="22" xfId="0" applyFont="1" applyFill="1" applyBorder="1" applyAlignment="1">
      <alignment horizontal="center" vertical="center"/>
    </xf>
    <xf numFmtId="0" fontId="10" fillId="12" borderId="69" xfId="0" applyFont="1" applyFill="1" applyBorder="1" applyAlignment="1">
      <alignment horizontal="center" vertical="center"/>
    </xf>
    <xf numFmtId="0" fontId="10" fillId="12" borderId="36" xfId="0" applyFont="1" applyFill="1" applyBorder="1" applyAlignment="1">
      <alignment horizontal="center" vertical="center"/>
    </xf>
    <xf numFmtId="0" fontId="3" fillId="9" borderId="7" xfId="7" applyFont="1" applyFill="1" applyBorder="1" applyAlignment="1">
      <alignment horizontal="center" vertical="center"/>
    </xf>
    <xf numFmtId="0" fontId="3" fillId="9" borderId="5" xfId="7" applyFont="1" applyFill="1" applyBorder="1" applyAlignment="1">
      <alignment horizontal="center" vertical="center"/>
    </xf>
    <xf numFmtId="0" fontId="3" fillId="9" borderId="6" xfId="7" applyFont="1" applyFill="1" applyBorder="1" applyAlignment="1">
      <alignment horizontal="center" vertical="center"/>
    </xf>
    <xf numFmtId="0" fontId="62" fillId="6" borderId="0" xfId="0" applyFont="1" applyFill="1" applyAlignment="1">
      <alignment horizontal="right" vertical="top" wrapText="1"/>
    </xf>
    <xf numFmtId="0" fontId="62" fillId="6" borderId="0" xfId="0" applyFont="1" applyFill="1" applyAlignment="1">
      <alignment horizontal="right" vertical="top"/>
    </xf>
    <xf numFmtId="0" fontId="62" fillId="6" borderId="63" xfId="0" applyFont="1" applyFill="1" applyBorder="1" applyAlignment="1">
      <alignment horizontal="right" vertical="top"/>
    </xf>
    <xf numFmtId="0" fontId="10" fillId="11" borderId="22" xfId="0" applyFont="1" applyFill="1" applyBorder="1" applyAlignment="1">
      <alignment horizontal="center"/>
    </xf>
    <xf numFmtId="0" fontId="10" fillId="11" borderId="69" xfId="0" applyFont="1" applyFill="1" applyBorder="1" applyAlignment="1">
      <alignment horizontal="center"/>
    </xf>
    <xf numFmtId="0" fontId="10" fillId="11" borderId="36" xfId="0" applyFont="1" applyFill="1" applyBorder="1" applyAlignment="1">
      <alignment horizontal="center"/>
    </xf>
    <xf numFmtId="0" fontId="3" fillId="0" borderId="21" xfId="7" applyFont="1" applyFill="1" applyBorder="1" applyAlignment="1">
      <alignment horizontal="center" shrinkToFit="1"/>
    </xf>
    <xf numFmtId="0" fontId="3" fillId="0" borderId="23" xfId="7" applyFont="1" applyFill="1" applyBorder="1" applyAlignment="1">
      <alignment horizontal="center" shrinkToFit="1"/>
    </xf>
    <xf numFmtId="0" fontId="3" fillId="0" borderId="29" xfId="7" applyFont="1" applyFill="1" applyBorder="1" applyAlignment="1">
      <alignment horizontal="center" shrinkToFit="1"/>
    </xf>
    <xf numFmtId="0" fontId="3" fillId="9" borderId="3" xfId="7" applyFont="1" applyFill="1" applyBorder="1" applyAlignment="1">
      <alignment horizontal="center" vertical="center"/>
    </xf>
    <xf numFmtId="0" fontId="14" fillId="11" borderId="0" xfId="0" applyFont="1" applyFill="1" applyAlignment="1">
      <alignment horizontal="center" vertical="center"/>
    </xf>
    <xf numFmtId="0" fontId="36" fillId="11" borderId="39" xfId="0" applyFont="1" applyFill="1" applyBorder="1" applyAlignment="1">
      <alignment horizontal="center" vertical="center"/>
    </xf>
    <xf numFmtId="0" fontId="36" fillId="11" borderId="51" xfId="0" applyFont="1" applyFill="1" applyBorder="1" applyAlignment="1">
      <alignment horizontal="center" vertical="center"/>
    </xf>
    <xf numFmtId="0" fontId="36" fillId="11" borderId="37" xfId="0" applyFont="1" applyFill="1" applyBorder="1" applyAlignment="1">
      <alignment horizontal="center" vertical="center"/>
    </xf>
    <xf numFmtId="0" fontId="10" fillId="11" borderId="22" xfId="7" applyFont="1" applyFill="1" applyBorder="1" applyAlignment="1">
      <alignment horizontal="center" vertical="center" wrapText="1"/>
    </xf>
    <xf numFmtId="0" fontId="10" fillId="11" borderId="69" xfId="7" applyFont="1" applyFill="1" applyBorder="1" applyAlignment="1">
      <alignment horizontal="center" vertical="center" wrapText="1"/>
    </xf>
    <xf numFmtId="0" fontId="10" fillId="11" borderId="36" xfId="7" applyFont="1" applyFill="1" applyBorder="1" applyAlignment="1">
      <alignment horizontal="center" vertical="center" wrapText="1"/>
    </xf>
    <xf numFmtId="0" fontId="50" fillId="6" borderId="36" xfId="7" applyFont="1" applyFill="1" applyBorder="1" applyAlignment="1">
      <alignment horizontal="center" vertical="center" wrapText="1"/>
    </xf>
    <xf numFmtId="0" fontId="50" fillId="6" borderId="37" xfId="0" applyFont="1" applyFill="1" applyBorder="1" applyAlignment="1">
      <alignment horizontal="center" vertical="center"/>
    </xf>
    <xf numFmtId="4" fontId="50" fillId="6" borderId="22" xfId="7" applyNumberFormat="1" applyFont="1" applyFill="1" applyBorder="1" applyAlignment="1">
      <alignment horizontal="center" vertical="center"/>
    </xf>
    <xf numFmtId="4" fontId="50" fillId="6" borderId="69" xfId="7" applyNumberFormat="1" applyFont="1" applyFill="1" applyBorder="1" applyAlignment="1">
      <alignment horizontal="center" vertical="center"/>
    </xf>
    <xf numFmtId="4" fontId="50" fillId="6" borderId="36" xfId="7" applyNumberFormat="1" applyFont="1" applyFill="1" applyBorder="1" applyAlignment="1">
      <alignment horizontal="center" vertical="center"/>
    </xf>
    <xf numFmtId="0" fontId="3" fillId="0" borderId="74" xfId="7" applyFont="1" applyBorder="1" applyAlignment="1">
      <alignment horizontal="left" vertical="center" shrinkToFit="1"/>
    </xf>
    <xf numFmtId="4" fontId="50" fillId="6" borderId="37" xfId="7" applyNumberFormat="1" applyFont="1" applyFill="1" applyBorder="1" applyAlignment="1">
      <alignment horizontal="center" vertical="center"/>
    </xf>
    <xf numFmtId="0" fontId="50" fillId="6" borderId="61" xfId="0" applyFont="1" applyFill="1" applyBorder="1" applyAlignment="1">
      <alignment horizontal="center" vertical="center"/>
    </xf>
    <xf numFmtId="0" fontId="61" fillId="6" borderId="38" xfId="0" applyFont="1" applyFill="1" applyBorder="1" applyAlignment="1">
      <alignment horizontal="center" vertical="center"/>
    </xf>
    <xf numFmtId="4" fontId="50" fillId="6" borderId="57" xfId="7" applyNumberFormat="1" applyFont="1" applyFill="1" applyBorder="1" applyAlignment="1">
      <alignment horizontal="center" vertical="center"/>
    </xf>
    <xf numFmtId="4" fontId="50" fillId="6" borderId="63" xfId="7" applyNumberFormat="1" applyFont="1" applyFill="1" applyBorder="1" applyAlignment="1">
      <alignment horizontal="center" vertical="center"/>
    </xf>
    <xf numFmtId="4" fontId="50" fillId="6" borderId="38" xfId="7" applyNumberFormat="1" applyFont="1" applyFill="1" applyBorder="1" applyAlignment="1">
      <alignment horizontal="center" vertical="center"/>
    </xf>
    <xf numFmtId="0" fontId="3" fillId="7" borderId="3" xfId="7" applyFont="1" applyFill="1" applyBorder="1" applyAlignment="1">
      <alignment horizontal="center" vertical="center"/>
    </xf>
    <xf numFmtId="0" fontId="3" fillId="7" borderId="5" xfId="7" applyFont="1" applyFill="1" applyBorder="1" applyAlignment="1">
      <alignment horizontal="center" vertical="center"/>
    </xf>
    <xf numFmtId="0" fontId="3" fillId="7" borderId="6" xfId="7" applyFont="1" applyFill="1" applyBorder="1" applyAlignment="1">
      <alignment horizontal="center" vertical="center"/>
    </xf>
    <xf numFmtId="0" fontId="3" fillId="7" borderId="7" xfId="7" applyFont="1" applyFill="1" applyBorder="1" applyAlignment="1">
      <alignment horizontal="center" vertical="center"/>
    </xf>
    <xf numFmtId="0" fontId="61" fillId="6" borderId="22" xfId="0" applyFont="1" applyFill="1" applyBorder="1" applyAlignment="1">
      <alignment horizontal="center" vertical="center"/>
    </xf>
    <xf numFmtId="0" fontId="61" fillId="6" borderId="69" xfId="0" applyFont="1" applyFill="1" applyBorder="1" applyAlignment="1">
      <alignment horizontal="center" vertical="center"/>
    </xf>
    <xf numFmtId="0" fontId="61" fillId="6" borderId="36" xfId="0" applyFont="1" applyFill="1" applyBorder="1" applyAlignment="1">
      <alignment horizontal="center" vertical="center"/>
    </xf>
    <xf numFmtId="0" fontId="59" fillId="6" borderId="39" xfId="0" applyFont="1" applyFill="1" applyBorder="1" applyAlignment="1">
      <alignment horizontal="center" vertical="center"/>
    </xf>
    <xf numFmtId="0" fontId="59" fillId="6" borderId="51" xfId="0" applyFont="1" applyFill="1" applyBorder="1" applyAlignment="1">
      <alignment horizontal="center" vertical="center"/>
    </xf>
    <xf numFmtId="0" fontId="59" fillId="6" borderId="37" xfId="0" applyFont="1" applyFill="1" applyBorder="1" applyAlignment="1">
      <alignment horizontal="center" vertical="center"/>
    </xf>
    <xf numFmtId="0" fontId="26" fillId="0" borderId="12" xfId="0" applyFont="1" applyBorder="1" applyAlignment="1">
      <alignment horizontal="center"/>
    </xf>
    <xf numFmtId="0" fontId="26" fillId="0" borderId="74" xfId="0" applyFont="1" applyBorder="1" applyAlignment="1">
      <alignment horizontal="center"/>
    </xf>
    <xf numFmtId="0" fontId="26" fillId="0" borderId="2" xfId="0" applyFont="1" applyBorder="1" applyAlignment="1">
      <alignment horizontal="center"/>
    </xf>
    <xf numFmtId="0" fontId="59" fillId="6" borderId="22" xfId="0" applyFont="1" applyFill="1" applyBorder="1" applyAlignment="1">
      <alignment horizontal="center" vertical="center"/>
    </xf>
    <xf numFmtId="0" fontId="59" fillId="6" borderId="69" xfId="0" applyFont="1" applyFill="1" applyBorder="1" applyAlignment="1">
      <alignment horizontal="center" vertical="center"/>
    </xf>
    <xf numFmtId="0" fontId="59" fillId="6" borderId="36" xfId="0" applyFont="1" applyFill="1" applyBorder="1" applyAlignment="1">
      <alignment horizontal="center" vertical="center"/>
    </xf>
    <xf numFmtId="0" fontId="59" fillId="6" borderId="22" xfId="7" applyFont="1" applyFill="1" applyBorder="1" applyAlignment="1">
      <alignment horizontal="center" vertical="center" wrapText="1"/>
    </xf>
    <xf numFmtId="0" fontId="59" fillId="6" borderId="51" xfId="7" applyFont="1" applyFill="1" applyBorder="1" applyAlignment="1">
      <alignment horizontal="center" vertical="center" wrapText="1"/>
    </xf>
    <xf numFmtId="0" fontId="59" fillId="6" borderId="37" xfId="7" applyFont="1" applyFill="1" applyBorder="1" applyAlignment="1">
      <alignment horizontal="center" vertical="center" wrapText="1"/>
    </xf>
    <xf numFmtId="0" fontId="26" fillId="0" borderId="31" xfId="7" applyFont="1" applyBorder="1" applyAlignment="1">
      <alignment horizontal="center" shrinkToFit="1"/>
    </xf>
    <xf numFmtId="0" fontId="59" fillId="6" borderId="69" xfId="7" applyFont="1" applyFill="1" applyBorder="1" applyAlignment="1">
      <alignment horizontal="center" vertical="center" wrapText="1"/>
    </xf>
    <xf numFmtId="0" fontId="59" fillId="6" borderId="63" xfId="7" applyFont="1" applyFill="1" applyBorder="1" applyAlignment="1">
      <alignment horizontal="center" vertical="center" wrapText="1"/>
    </xf>
    <xf numFmtId="0" fontId="59" fillId="6" borderId="38" xfId="7" applyFont="1" applyFill="1" applyBorder="1" applyAlignment="1">
      <alignment horizontal="center" vertical="center" wrapText="1"/>
    </xf>
    <xf numFmtId="0" fontId="26" fillId="0" borderId="23" xfId="0" applyFont="1" applyBorder="1" applyAlignment="1">
      <alignment horizontal="center"/>
    </xf>
    <xf numFmtId="0" fontId="26" fillId="0" borderId="12" xfId="7" applyFont="1" applyFill="1" applyBorder="1" applyAlignment="1">
      <alignment horizontal="center" shrinkToFit="1"/>
    </xf>
    <xf numFmtId="0" fontId="26" fillId="0" borderId="1" xfId="7" applyFont="1" applyFill="1" applyBorder="1" applyAlignment="1">
      <alignment horizontal="center" shrinkToFit="1"/>
    </xf>
    <xf numFmtId="0" fontId="26" fillId="0" borderId="2" xfId="7" applyFont="1" applyFill="1" applyBorder="1" applyAlignment="1">
      <alignment horizontal="center" shrinkToFit="1"/>
    </xf>
    <xf numFmtId="0" fontId="44" fillId="6" borderId="22" xfId="7" applyFont="1" applyFill="1" applyBorder="1" applyAlignment="1">
      <alignment horizontal="center" vertical="center" wrapText="1"/>
    </xf>
    <xf numFmtId="0" fontId="44" fillId="6" borderId="69" xfId="7" applyFont="1" applyFill="1" applyBorder="1" applyAlignment="1">
      <alignment horizontal="center" vertical="center" wrapText="1"/>
    </xf>
    <xf numFmtId="0" fontId="44" fillId="6" borderId="36" xfId="7" applyFont="1" applyFill="1" applyBorder="1" applyAlignment="1">
      <alignment horizontal="center" vertical="center" wrapText="1"/>
    </xf>
    <xf numFmtId="0" fontId="59" fillId="6" borderId="31" xfId="7" applyFont="1" applyFill="1" applyBorder="1" applyAlignment="1">
      <alignment horizontal="center" vertical="center" wrapText="1"/>
    </xf>
    <xf numFmtId="0" fontId="59" fillId="6" borderId="57" xfId="7" applyFont="1" applyFill="1" applyBorder="1" applyAlignment="1">
      <alignment horizontal="center" vertical="center" wrapText="1"/>
    </xf>
    <xf numFmtId="0" fontId="59" fillId="6" borderId="36" xfId="7" applyFont="1" applyFill="1" applyBorder="1" applyAlignment="1">
      <alignment horizontal="center" vertical="center" wrapText="1"/>
    </xf>
    <xf numFmtId="0" fontId="26" fillId="0" borderId="23" xfId="0" applyFont="1" applyFill="1" applyBorder="1" applyAlignment="1">
      <alignment horizontal="center" vertical="center"/>
    </xf>
    <xf numFmtId="0" fontId="26" fillId="0" borderId="29" xfId="0" applyFont="1" applyFill="1" applyBorder="1" applyAlignment="1">
      <alignment horizontal="center" vertical="center"/>
    </xf>
    <xf numFmtId="0" fontId="26" fillId="0" borderId="9" xfId="0" applyFont="1" applyFill="1" applyBorder="1" applyAlignment="1">
      <alignment horizontal="center" vertical="center"/>
    </xf>
    <xf numFmtId="0" fontId="26" fillId="0" borderId="14" xfId="0" applyFont="1" applyFill="1" applyBorder="1" applyAlignment="1">
      <alignment horizontal="center" vertical="center"/>
    </xf>
    <xf numFmtId="0" fontId="63" fillId="7" borderId="15" xfId="0" applyFont="1" applyFill="1" applyBorder="1" applyAlignment="1">
      <alignment horizontal="center"/>
    </xf>
    <xf numFmtId="0" fontId="63" fillId="7" borderId="42" xfId="0" applyFont="1" applyFill="1" applyBorder="1" applyAlignment="1">
      <alignment horizontal="center"/>
    </xf>
    <xf numFmtId="0" fontId="64" fillId="6" borderId="51" xfId="0" applyFont="1" applyFill="1" applyBorder="1" applyAlignment="1">
      <alignment horizontal="center"/>
    </xf>
    <xf numFmtId="0" fontId="64" fillId="6" borderId="0" xfId="0" applyFont="1" applyFill="1" applyBorder="1" applyAlignment="1">
      <alignment horizontal="center"/>
    </xf>
    <xf numFmtId="0" fontId="52" fillId="6" borderId="39" xfId="0" applyFont="1" applyFill="1" applyBorder="1" applyAlignment="1">
      <alignment horizontal="center" vertical="center"/>
    </xf>
    <xf numFmtId="0" fontId="52" fillId="6" borderId="51" xfId="0" applyFont="1" applyFill="1" applyBorder="1" applyAlignment="1">
      <alignment horizontal="center" vertical="center"/>
    </xf>
    <xf numFmtId="0" fontId="52" fillId="6" borderId="37" xfId="0" applyFont="1" applyFill="1" applyBorder="1" applyAlignment="1">
      <alignment horizontal="center" vertical="center"/>
    </xf>
    <xf numFmtId="0" fontId="52" fillId="6" borderId="57" xfId="0" applyFont="1" applyFill="1" applyBorder="1" applyAlignment="1">
      <alignment horizontal="center" vertical="center"/>
    </xf>
    <xf numFmtId="0" fontId="52" fillId="6" borderId="63" xfId="0" applyFont="1" applyFill="1" applyBorder="1" applyAlignment="1">
      <alignment horizontal="center" vertical="center"/>
    </xf>
    <xf numFmtId="0" fontId="52" fillId="6" borderId="38" xfId="0" applyFont="1" applyFill="1" applyBorder="1" applyAlignment="1">
      <alignment horizontal="center" vertical="center"/>
    </xf>
    <xf numFmtId="0" fontId="9" fillId="0" borderId="51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9" fillId="0" borderId="63" xfId="0" applyFont="1" applyFill="1" applyBorder="1" applyAlignment="1">
      <alignment horizontal="center"/>
    </xf>
    <xf numFmtId="0" fontId="76" fillId="0" borderId="60" xfId="0" applyFont="1" applyFill="1" applyBorder="1" applyAlignment="1">
      <alignment horizontal="center" vertical="center"/>
    </xf>
    <xf numFmtId="0" fontId="76" fillId="0" borderId="51" xfId="0" applyFont="1" applyFill="1" applyBorder="1" applyAlignment="1">
      <alignment horizontal="center" vertical="center"/>
    </xf>
    <xf numFmtId="0" fontId="49" fillId="6" borderId="0" xfId="0" applyFont="1" applyFill="1" applyBorder="1" applyAlignment="1" applyProtection="1">
      <alignment horizontal="center" vertical="center"/>
      <protection hidden="1"/>
    </xf>
    <xf numFmtId="0" fontId="49" fillId="6" borderId="61" xfId="0" applyFont="1" applyFill="1" applyBorder="1" applyAlignment="1" applyProtection="1">
      <alignment horizontal="center" vertical="center"/>
      <protection hidden="1"/>
    </xf>
    <xf numFmtId="0" fontId="9" fillId="0" borderId="45" xfId="0" applyFont="1" applyFill="1" applyBorder="1" applyAlignment="1">
      <alignment horizontal="center"/>
    </xf>
    <xf numFmtId="0" fontId="9" fillId="0" borderId="76" xfId="0" applyFont="1" applyFill="1" applyBorder="1" applyAlignment="1">
      <alignment horizontal="center"/>
    </xf>
    <xf numFmtId="0" fontId="3" fillId="0" borderId="21" xfId="0" applyFont="1" applyFill="1" applyBorder="1" applyAlignment="1">
      <alignment horizontal="center"/>
    </xf>
    <xf numFmtId="0" fontId="3" fillId="0" borderId="23" xfId="0" applyFont="1" applyFill="1" applyBorder="1" applyAlignment="1">
      <alignment horizontal="center"/>
    </xf>
    <xf numFmtId="0" fontId="3" fillId="0" borderId="77" xfId="0" applyFont="1" applyFill="1" applyBorder="1" applyAlignment="1">
      <alignment horizontal="center"/>
    </xf>
    <xf numFmtId="0" fontId="3" fillId="0" borderId="78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61" fillId="6" borderId="31" xfId="0" applyFont="1" applyFill="1" applyBorder="1" applyAlignment="1">
      <alignment horizontal="center" vertical="center"/>
    </xf>
    <xf numFmtId="0" fontId="61" fillId="6" borderId="0" xfId="0" applyFont="1" applyFill="1" applyBorder="1" applyAlignment="1">
      <alignment horizontal="center" vertical="center"/>
    </xf>
    <xf numFmtId="0" fontId="52" fillId="6" borderId="31" xfId="0" applyFont="1" applyFill="1" applyBorder="1" applyAlignment="1">
      <alignment horizontal="center" vertical="center"/>
    </xf>
    <xf numFmtId="0" fontId="52" fillId="6" borderId="0" xfId="0" applyFont="1" applyFill="1" applyBorder="1" applyAlignment="1">
      <alignment horizontal="center" vertical="center"/>
    </xf>
    <xf numFmtId="0" fontId="59" fillId="6" borderId="31" xfId="0" applyFont="1" applyFill="1" applyBorder="1" applyAlignment="1">
      <alignment horizontal="center"/>
    </xf>
    <xf numFmtId="0" fontId="51" fillId="6" borderId="0" xfId="0" applyFont="1" applyFill="1" applyBorder="1" applyAlignment="1">
      <alignment horizontal="center"/>
    </xf>
    <xf numFmtId="0" fontId="51" fillId="6" borderId="45" xfId="0" applyFont="1" applyFill="1" applyBorder="1" applyAlignment="1">
      <alignment horizontal="center"/>
    </xf>
    <xf numFmtId="0" fontId="64" fillId="6" borderId="0" xfId="0" applyFont="1" applyFill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3" fillId="0" borderId="14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52" fillId="2" borderId="8" xfId="0" applyFont="1" applyFill="1" applyBorder="1" applyAlignment="1">
      <alignment horizontal="center" vertical="center"/>
    </xf>
    <xf numFmtId="0" fontId="0" fillId="0" borderId="9" xfId="0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0" fontId="9" fillId="0" borderId="8" xfId="0" applyFont="1" applyFill="1" applyBorder="1" applyAlignment="1">
      <alignment horizontal="left"/>
    </xf>
    <xf numFmtId="0" fontId="0" fillId="0" borderId="9" xfId="0" applyFont="1" applyBorder="1" applyAlignment="1">
      <alignment horizontal="left"/>
    </xf>
    <xf numFmtId="0" fontId="0" fillId="0" borderId="7" xfId="0" applyFont="1" applyBorder="1" applyAlignment="1">
      <alignment horizontal="left"/>
    </xf>
    <xf numFmtId="0" fontId="76" fillId="6" borderId="22" xfId="0" applyFont="1" applyFill="1" applyBorder="1" applyAlignment="1">
      <alignment horizontal="center" vertical="center"/>
    </xf>
    <xf numFmtId="0" fontId="76" fillId="6" borderId="69" xfId="0" applyFont="1" applyFill="1" applyBorder="1" applyAlignment="1">
      <alignment horizontal="center" vertical="center"/>
    </xf>
    <xf numFmtId="0" fontId="76" fillId="6" borderId="40" xfId="0" applyFont="1" applyFill="1" applyBorder="1" applyAlignment="1">
      <alignment horizontal="center" vertical="center"/>
    </xf>
    <xf numFmtId="0" fontId="76" fillId="6" borderId="51" xfId="0" applyFont="1" applyFill="1" applyBorder="1" applyAlignment="1">
      <alignment horizontal="center" vertical="center"/>
    </xf>
    <xf numFmtId="0" fontId="76" fillId="6" borderId="63" xfId="0" applyFont="1" applyFill="1" applyBorder="1" applyAlignment="1">
      <alignment horizontal="center" vertical="center"/>
    </xf>
    <xf numFmtId="0" fontId="53" fillId="0" borderId="21" xfId="0" applyFont="1" applyFill="1" applyBorder="1" applyAlignment="1">
      <alignment horizontal="center"/>
    </xf>
    <xf numFmtId="0" fontId="53" fillId="0" borderId="23" xfId="0" applyFont="1" applyFill="1" applyBorder="1" applyAlignment="1">
      <alignment horizontal="center"/>
    </xf>
    <xf numFmtId="0" fontId="53" fillId="0" borderId="29" xfId="0" applyFont="1" applyFill="1" applyBorder="1" applyAlignment="1">
      <alignment horizontal="center"/>
    </xf>
    <xf numFmtId="0" fontId="76" fillId="0" borderId="39" xfId="0" applyFont="1" applyFill="1" applyBorder="1" applyAlignment="1">
      <alignment horizontal="center" vertical="center"/>
    </xf>
    <xf numFmtId="0" fontId="76" fillId="0" borderId="75" xfId="0" applyFont="1" applyFill="1" applyBorder="1" applyAlignment="1">
      <alignment horizontal="center" vertical="center"/>
    </xf>
    <xf numFmtId="0" fontId="9" fillId="0" borderId="21" xfId="0" applyFont="1" applyFill="1" applyBorder="1" applyAlignment="1">
      <alignment horizontal="center"/>
    </xf>
    <xf numFmtId="0" fontId="9" fillId="0" borderId="23" xfId="0" applyFont="1" applyFill="1" applyBorder="1" applyAlignment="1">
      <alignment horizontal="center"/>
    </xf>
    <xf numFmtId="0" fontId="9" fillId="0" borderId="29" xfId="0" applyFont="1" applyFill="1" applyBorder="1" applyAlignment="1">
      <alignment horizontal="center"/>
    </xf>
    <xf numFmtId="0" fontId="52" fillId="6" borderId="22" xfId="0" applyFont="1" applyFill="1" applyBorder="1" applyAlignment="1">
      <alignment horizontal="center" vertical="center"/>
    </xf>
    <xf numFmtId="0" fontId="52" fillId="6" borderId="69" xfId="0" applyFont="1" applyFill="1" applyBorder="1" applyAlignment="1">
      <alignment horizontal="center" vertical="center"/>
    </xf>
    <xf numFmtId="0" fontId="52" fillId="6" borderId="36" xfId="0" applyFont="1" applyFill="1" applyBorder="1" applyAlignment="1">
      <alignment horizontal="center" vertical="center"/>
    </xf>
    <xf numFmtId="0" fontId="3" fillId="0" borderId="74" xfId="0" applyFont="1" applyFill="1" applyBorder="1" applyAlignment="1">
      <alignment horizontal="center"/>
    </xf>
    <xf numFmtId="0" fontId="50" fillId="6" borderId="57" xfId="0" applyFont="1" applyFill="1" applyBorder="1" applyAlignment="1">
      <alignment horizontal="center" vertical="center" wrapText="1"/>
    </xf>
    <xf numFmtId="0" fontId="50" fillId="6" borderId="63" xfId="0" applyFont="1" applyFill="1" applyBorder="1" applyAlignment="1">
      <alignment horizontal="center" vertical="center" wrapText="1"/>
    </xf>
    <xf numFmtId="0" fontId="50" fillId="6" borderId="38" xfId="0" applyFont="1" applyFill="1" applyBorder="1" applyAlignment="1">
      <alignment horizontal="center" vertical="center" wrapText="1"/>
    </xf>
    <xf numFmtId="4" fontId="78" fillId="13" borderId="22" xfId="7" applyNumberFormat="1" applyFont="1" applyFill="1" applyBorder="1" applyAlignment="1">
      <alignment horizontal="center" vertical="center"/>
    </xf>
    <xf numFmtId="4" fontId="78" fillId="13" borderId="69" xfId="7" applyNumberFormat="1" applyFont="1" applyFill="1" applyBorder="1" applyAlignment="1">
      <alignment horizontal="center" vertical="center"/>
    </xf>
    <xf numFmtId="4" fontId="78" fillId="13" borderId="36" xfId="7" applyNumberFormat="1" applyFont="1" applyFill="1" applyBorder="1" applyAlignment="1">
      <alignment horizontal="center" vertical="center"/>
    </xf>
    <xf numFmtId="0" fontId="3" fillId="0" borderId="34" xfId="7" applyFont="1" applyFill="1" applyBorder="1" applyAlignment="1">
      <alignment horizontal="center" vertical="center" shrinkToFit="1"/>
    </xf>
    <xf numFmtId="0" fontId="3" fillId="0" borderId="74" xfId="7" applyFont="1" applyFill="1" applyBorder="1" applyAlignment="1">
      <alignment horizontal="center" vertical="center" shrinkToFit="1"/>
    </xf>
    <xf numFmtId="0" fontId="3" fillId="0" borderId="7" xfId="7" applyFont="1" applyFill="1" applyBorder="1" applyAlignment="1">
      <alignment horizontal="center" vertical="center" shrinkToFit="1"/>
    </xf>
    <xf numFmtId="0" fontId="3" fillId="0" borderId="25" xfId="7" applyFont="1" applyFill="1" applyBorder="1" applyAlignment="1">
      <alignment horizontal="center" vertical="center" shrinkToFit="1"/>
    </xf>
    <xf numFmtId="0" fontId="3" fillId="0" borderId="8" xfId="7" applyFont="1" applyFill="1" applyBorder="1" applyAlignment="1">
      <alignment horizontal="center" vertical="center" shrinkToFit="1"/>
    </xf>
    <xf numFmtId="0" fontId="3" fillId="0" borderId="39" xfId="7" applyFont="1" applyFill="1" applyBorder="1" applyAlignment="1">
      <alignment horizontal="center" vertical="center" shrinkToFit="1"/>
    </xf>
    <xf numFmtId="0" fontId="3" fillId="0" borderId="31" xfId="7" applyFont="1" applyFill="1" applyBorder="1" applyAlignment="1">
      <alignment horizontal="center" vertical="center" shrinkToFit="1"/>
    </xf>
    <xf numFmtId="0" fontId="3" fillId="0" borderId="57" xfId="7" applyFont="1" applyFill="1" applyBorder="1" applyAlignment="1">
      <alignment horizontal="center" vertical="center" shrinkToFit="1"/>
    </xf>
    <xf numFmtId="4" fontId="10" fillId="0" borderId="21" xfId="7" applyNumberFormat="1" applyFont="1" applyFill="1" applyBorder="1" applyAlignment="1">
      <alignment horizontal="center" vertical="center"/>
    </xf>
    <xf numFmtId="4" fontId="10" fillId="0" borderId="23" xfId="7" applyNumberFormat="1" applyFont="1" applyFill="1" applyBorder="1" applyAlignment="1">
      <alignment horizontal="center" vertical="center"/>
    </xf>
    <xf numFmtId="4" fontId="10" fillId="0" borderId="29" xfId="7" applyNumberFormat="1" applyFont="1" applyFill="1" applyBorder="1" applyAlignment="1">
      <alignment horizontal="center" vertical="center"/>
    </xf>
    <xf numFmtId="4" fontId="10" fillId="0" borderId="39" xfId="7" applyNumberFormat="1" applyFont="1" applyFill="1" applyBorder="1" applyAlignment="1">
      <alignment horizontal="center" vertical="center"/>
    </xf>
    <xf numFmtId="4" fontId="10" fillId="0" borderId="31" xfId="7" applyNumberFormat="1" applyFont="1" applyFill="1" applyBorder="1" applyAlignment="1">
      <alignment horizontal="center" vertical="center"/>
    </xf>
    <xf numFmtId="4" fontId="10" fillId="0" borderId="57" xfId="7" applyNumberFormat="1" applyFont="1" applyFill="1" applyBorder="1" applyAlignment="1">
      <alignment horizontal="center" vertical="center"/>
    </xf>
    <xf numFmtId="0" fontId="52" fillId="6" borderId="22" xfId="7" applyFont="1" applyFill="1" applyBorder="1" applyAlignment="1">
      <alignment horizontal="center" vertical="center" shrinkToFit="1"/>
    </xf>
    <xf numFmtId="0" fontId="52" fillId="6" borderId="69" xfId="7" applyFont="1" applyFill="1" applyBorder="1" applyAlignment="1">
      <alignment horizontal="center" vertical="center" shrinkToFit="1"/>
    </xf>
    <xf numFmtId="0" fontId="52" fillId="6" borderId="36" xfId="7" applyFont="1" applyFill="1" applyBorder="1" applyAlignment="1">
      <alignment horizontal="center" vertical="center" shrinkToFit="1"/>
    </xf>
    <xf numFmtId="4" fontId="10" fillId="0" borderId="34" xfId="7" applyNumberFormat="1" applyFont="1" applyFill="1" applyBorder="1" applyAlignment="1">
      <alignment horizontal="center" vertical="center"/>
    </xf>
    <xf numFmtId="4" fontId="10" fillId="0" borderId="1" xfId="7" applyNumberFormat="1" applyFont="1" applyFill="1" applyBorder="1" applyAlignment="1">
      <alignment horizontal="center" vertical="center"/>
    </xf>
    <xf numFmtId="0" fontId="3" fillId="0" borderId="7" xfId="7" applyFont="1" applyFill="1" applyBorder="1" applyAlignment="1">
      <alignment vertical="center" shrinkToFit="1"/>
    </xf>
    <xf numFmtId="0" fontId="3" fillId="0" borderId="5" xfId="7" applyFont="1" applyFill="1" applyBorder="1" applyAlignment="1">
      <alignment vertical="center" shrinkToFit="1"/>
    </xf>
    <xf numFmtId="0" fontId="3" fillId="0" borderId="79" xfId="7" applyFont="1" applyFill="1" applyBorder="1" applyAlignment="1">
      <alignment horizontal="center" vertical="center" shrinkToFit="1"/>
    </xf>
    <xf numFmtId="0" fontId="3" fillId="0" borderId="20" xfId="7" applyFont="1" applyFill="1" applyBorder="1" applyAlignment="1">
      <alignment horizontal="center" vertical="center" shrinkToFit="1"/>
    </xf>
    <xf numFmtId="4" fontId="10" fillId="0" borderId="12" xfId="7" applyNumberFormat="1" applyFont="1" applyFill="1" applyBorder="1" applyAlignment="1">
      <alignment horizontal="center" vertical="center"/>
    </xf>
    <xf numFmtId="4" fontId="10" fillId="0" borderId="2" xfId="7" applyNumberFormat="1" applyFont="1" applyFill="1" applyBorder="1" applyAlignment="1">
      <alignment horizontal="center" vertical="center"/>
    </xf>
    <xf numFmtId="4" fontId="10" fillId="0" borderId="45" xfId="7" applyNumberFormat="1" applyFont="1" applyFill="1" applyBorder="1" applyAlignment="1">
      <alignment horizontal="center" vertical="center"/>
    </xf>
    <xf numFmtId="4" fontId="10" fillId="0" borderId="76" xfId="7" applyNumberFormat="1" applyFont="1" applyFill="1" applyBorder="1" applyAlignment="1">
      <alignment horizontal="center" vertical="center"/>
    </xf>
    <xf numFmtId="0" fontId="6" fillId="0" borderId="45" xfId="7" applyFont="1" applyFill="1" applyBorder="1" applyAlignment="1">
      <alignment horizontal="center" vertical="center" shrinkToFit="1"/>
    </xf>
    <xf numFmtId="0" fontId="6" fillId="0" borderId="76" xfId="7" applyFont="1" applyFill="1" applyBorder="1" applyAlignment="1">
      <alignment horizontal="center" vertical="center" shrinkToFit="1"/>
    </xf>
    <xf numFmtId="0" fontId="3" fillId="0" borderId="9" xfId="7" applyFont="1" applyFill="1" applyBorder="1" applyAlignment="1">
      <alignment horizontal="center" vertical="center" shrinkToFit="1"/>
    </xf>
    <xf numFmtId="0" fontId="3" fillId="0" borderId="14" xfId="7" applyFont="1" applyFill="1" applyBorder="1" applyAlignment="1">
      <alignment horizontal="center" vertical="center" shrinkToFit="1"/>
    </xf>
    <xf numFmtId="0" fontId="50" fillId="6" borderId="39" xfId="7" applyFont="1" applyFill="1" applyBorder="1" applyAlignment="1">
      <alignment horizontal="center" vertical="center" shrinkToFit="1"/>
    </xf>
    <xf numFmtId="0" fontId="50" fillId="6" borderId="51" xfId="7" applyFont="1" applyFill="1" applyBorder="1" applyAlignment="1">
      <alignment horizontal="center" vertical="center" shrinkToFit="1"/>
    </xf>
    <xf numFmtId="0" fontId="50" fillId="6" borderId="37" xfId="7" applyFont="1" applyFill="1" applyBorder="1" applyAlignment="1">
      <alignment horizontal="center" vertical="center" shrinkToFit="1"/>
    </xf>
    <xf numFmtId="0" fontId="50" fillId="6" borderId="22" xfId="7" applyFont="1" applyFill="1" applyBorder="1" applyAlignment="1">
      <alignment horizontal="center" vertical="justify" wrapText="1"/>
    </xf>
    <xf numFmtId="0" fontId="50" fillId="6" borderId="69" xfId="7" applyFont="1" applyFill="1" applyBorder="1" applyAlignment="1">
      <alignment horizontal="center" vertical="justify" wrapText="1"/>
    </xf>
    <xf numFmtId="0" fontId="50" fillId="6" borderId="57" xfId="7" applyFont="1" applyFill="1" applyBorder="1" applyAlignment="1">
      <alignment horizontal="center" vertical="justify" wrapText="1"/>
    </xf>
    <xf numFmtId="0" fontId="50" fillId="6" borderId="63" xfId="7" applyFont="1" applyFill="1" applyBorder="1" applyAlignment="1">
      <alignment horizontal="center" vertical="justify" wrapText="1"/>
    </xf>
    <xf numFmtId="0" fontId="50" fillId="6" borderId="51" xfId="7" applyFont="1" applyFill="1" applyBorder="1" applyAlignment="1">
      <alignment horizontal="center" vertical="justify" wrapText="1"/>
    </xf>
    <xf numFmtId="0" fontId="50" fillId="6" borderId="39" xfId="7" applyFont="1" applyFill="1" applyBorder="1" applyAlignment="1">
      <alignment horizontal="center" vertical="justify" wrapText="1"/>
    </xf>
    <xf numFmtId="0" fontId="50" fillId="6" borderId="31" xfId="7" applyFont="1" applyFill="1" applyBorder="1" applyAlignment="1">
      <alignment horizontal="center" vertical="justify" wrapText="1"/>
    </xf>
    <xf numFmtId="0" fontId="3" fillId="0" borderId="2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0" fontId="70" fillId="6" borderId="39" xfId="7" applyFont="1" applyFill="1" applyBorder="1" applyAlignment="1">
      <alignment horizontal="center" vertical="center" wrapText="1"/>
    </xf>
    <xf numFmtId="0" fontId="10" fillId="6" borderId="31" xfId="7" applyFont="1" applyFill="1" applyBorder="1" applyAlignment="1">
      <alignment horizontal="center" vertical="center" wrapText="1"/>
    </xf>
    <xf numFmtId="0" fontId="10" fillId="6" borderId="0" xfId="7" applyFont="1" applyFill="1" applyBorder="1" applyAlignment="1">
      <alignment horizontal="center" vertical="center" wrapText="1"/>
    </xf>
    <xf numFmtId="0" fontId="50" fillId="6" borderId="0" xfId="7" applyFont="1" applyFill="1" applyBorder="1" applyAlignment="1">
      <alignment horizontal="center" vertical="center" wrapText="1"/>
    </xf>
    <xf numFmtId="0" fontId="10" fillId="6" borderId="57" xfId="7" applyFont="1" applyFill="1" applyBorder="1" applyAlignment="1">
      <alignment horizontal="center" vertical="center" wrapText="1"/>
    </xf>
    <xf numFmtId="0" fontId="10" fillId="6" borderId="63" xfId="7" applyFont="1" applyFill="1" applyBorder="1" applyAlignment="1">
      <alignment horizontal="center" vertical="center" wrapText="1"/>
    </xf>
    <xf numFmtId="0" fontId="10" fillId="6" borderId="69" xfId="7" applyFont="1" applyFill="1" applyBorder="1" applyAlignment="1">
      <alignment horizontal="center" vertical="center" wrapText="1"/>
    </xf>
    <xf numFmtId="0" fontId="75" fillId="0" borderId="63" xfId="8" applyFont="1" applyFill="1" applyBorder="1" applyAlignment="1">
      <alignment horizontal="left" wrapText="1"/>
    </xf>
    <xf numFmtId="0" fontId="21" fillId="0" borderId="69" xfId="8" applyFont="1" applyFill="1" applyBorder="1" applyAlignment="1">
      <alignment horizontal="left" vertical="center" wrapText="1"/>
    </xf>
    <xf numFmtId="0" fontId="73" fillId="0" borderId="69" xfId="8" applyFont="1" applyFill="1" applyBorder="1" applyAlignment="1">
      <alignment horizontal="left" vertical="center" wrapText="1"/>
    </xf>
    <xf numFmtId="0" fontId="51" fillId="6" borderId="0" xfId="0" applyFont="1" applyFill="1" applyAlignment="1">
      <alignment horizontal="center" vertical="center"/>
    </xf>
    <xf numFmtId="0" fontId="69" fillId="6" borderId="0" xfId="0" applyFont="1" applyFill="1" applyAlignment="1">
      <alignment horizontal="center" vertical="center"/>
    </xf>
    <xf numFmtId="0" fontId="69" fillId="6" borderId="0" xfId="0" applyFont="1" applyFill="1" applyAlignment="1"/>
    <xf numFmtId="0" fontId="69" fillId="6" borderId="0" xfId="0" applyFont="1" applyFill="1" applyBorder="1" applyAlignment="1">
      <alignment horizontal="center" vertical="center"/>
    </xf>
    <xf numFmtId="0" fontId="75" fillId="0" borderId="51" xfId="8" applyFont="1" applyFill="1" applyBorder="1" applyAlignment="1">
      <alignment horizontal="left" wrapText="1"/>
    </xf>
    <xf numFmtId="0" fontId="75" fillId="0" borderId="0" xfId="8" applyFont="1" applyFill="1" applyBorder="1" applyAlignment="1">
      <alignment horizontal="left" wrapText="1"/>
    </xf>
  </cellXfs>
  <cellStyles count="15">
    <cellStyle name="0,0_x000d__x000a_NA_x000d__x000a_" xfId="1"/>
    <cellStyle name="Normal 2" xfId="2"/>
    <cellStyle name="Normal_Çeki Listesi Formatıçpxls" xfId="3"/>
    <cellStyle name="Standaard_Blad1_3" xfId="4"/>
    <cellStyle name="Standard_Grundpreise gerundet" xfId="5"/>
    <cellStyle name="Гиперссылка 2" xfId="6"/>
    <cellStyle name="Обычный" xfId="0" builtinId="0"/>
    <cellStyle name="Обычный 2" xfId="7"/>
    <cellStyle name="Обычный 3" xfId="8"/>
    <cellStyle name="Обычный 3 2" xfId="9"/>
    <cellStyle name="Обычный 4" xfId="10"/>
    <cellStyle name="Обычный 5" xfId="11"/>
    <cellStyle name="Обычный_Лист1" xfId="12"/>
    <cellStyle name="Обычный_Эконом анализ666" xfId="13"/>
    <cellStyle name="Финансовый_DKC PL-March2005" xfId="1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26" Type="http://schemas.openxmlformats.org/officeDocument/2006/relationships/image" Target="../media/image26.emf"/><Relationship Id="rId39" Type="http://schemas.openxmlformats.org/officeDocument/2006/relationships/image" Target="../media/image39.emf"/><Relationship Id="rId21" Type="http://schemas.openxmlformats.org/officeDocument/2006/relationships/image" Target="../media/image21.emf"/><Relationship Id="rId34" Type="http://schemas.openxmlformats.org/officeDocument/2006/relationships/image" Target="../media/image34.emf"/><Relationship Id="rId42" Type="http://schemas.openxmlformats.org/officeDocument/2006/relationships/image" Target="../media/image42.emf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9" Type="http://schemas.openxmlformats.org/officeDocument/2006/relationships/image" Target="../media/image29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emf"/><Relationship Id="rId61" Type="http://schemas.openxmlformats.org/officeDocument/2006/relationships/image" Target="../media/image61.jpeg"/><Relationship Id="rId19" Type="http://schemas.openxmlformats.org/officeDocument/2006/relationships/image" Target="../media/image1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emf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8" Type="http://schemas.openxmlformats.org/officeDocument/2006/relationships/image" Target="../media/image8.emf"/><Relationship Id="rId51" Type="http://schemas.openxmlformats.org/officeDocument/2006/relationships/image" Target="../media/image51.png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54" Type="http://schemas.openxmlformats.org/officeDocument/2006/relationships/image" Target="../media/image54.emf"/><Relationship Id="rId62" Type="http://schemas.openxmlformats.org/officeDocument/2006/relationships/image" Target="../media/image62.jpe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10" Type="http://schemas.openxmlformats.org/officeDocument/2006/relationships/image" Target="../media/image10.emf"/><Relationship Id="rId31" Type="http://schemas.openxmlformats.org/officeDocument/2006/relationships/image" Target="../media/image31.emf"/><Relationship Id="rId44" Type="http://schemas.openxmlformats.org/officeDocument/2006/relationships/image" Target="../media/image44.emf"/><Relationship Id="rId52" Type="http://schemas.openxmlformats.org/officeDocument/2006/relationships/image" Target="../media/image52.emf"/><Relationship Id="rId60" Type="http://schemas.openxmlformats.org/officeDocument/2006/relationships/image" Target="../media/image60.jpeg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7" Type="http://schemas.openxmlformats.org/officeDocument/2006/relationships/image" Target="../media/image60.jpeg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59.png"/><Relationship Id="rId5" Type="http://schemas.openxmlformats.org/officeDocument/2006/relationships/image" Target="../media/image6.emf"/><Relationship Id="rId4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7.png"/><Relationship Id="rId13" Type="http://schemas.openxmlformats.org/officeDocument/2006/relationships/image" Target="../media/image72.png"/><Relationship Id="rId18" Type="http://schemas.openxmlformats.org/officeDocument/2006/relationships/image" Target="../media/image60.jpeg"/><Relationship Id="rId3" Type="http://schemas.openxmlformats.org/officeDocument/2006/relationships/image" Target="../media/image37.emf"/><Relationship Id="rId7" Type="http://schemas.openxmlformats.org/officeDocument/2006/relationships/image" Target="../media/image66.jpeg"/><Relationship Id="rId12" Type="http://schemas.openxmlformats.org/officeDocument/2006/relationships/image" Target="../media/image71.png"/><Relationship Id="rId17" Type="http://schemas.openxmlformats.org/officeDocument/2006/relationships/image" Target="../media/image59.png"/><Relationship Id="rId2" Type="http://schemas.openxmlformats.org/officeDocument/2006/relationships/image" Target="../media/image28.emf"/><Relationship Id="rId16" Type="http://schemas.openxmlformats.org/officeDocument/2006/relationships/image" Target="../media/image75.png"/><Relationship Id="rId20" Type="http://schemas.openxmlformats.org/officeDocument/2006/relationships/image" Target="../media/image77.png"/><Relationship Id="rId1" Type="http://schemas.openxmlformats.org/officeDocument/2006/relationships/image" Target="../media/image27.emf"/><Relationship Id="rId6" Type="http://schemas.openxmlformats.org/officeDocument/2006/relationships/image" Target="../media/image65.png"/><Relationship Id="rId11" Type="http://schemas.openxmlformats.org/officeDocument/2006/relationships/image" Target="../media/image70.png"/><Relationship Id="rId5" Type="http://schemas.openxmlformats.org/officeDocument/2006/relationships/image" Target="../media/image64.png"/><Relationship Id="rId15" Type="http://schemas.openxmlformats.org/officeDocument/2006/relationships/image" Target="../media/image74.png"/><Relationship Id="rId10" Type="http://schemas.openxmlformats.org/officeDocument/2006/relationships/image" Target="../media/image69.png"/><Relationship Id="rId19" Type="http://schemas.openxmlformats.org/officeDocument/2006/relationships/image" Target="../media/image76.png"/><Relationship Id="rId4" Type="http://schemas.openxmlformats.org/officeDocument/2006/relationships/image" Target="../media/image63.png"/><Relationship Id="rId9" Type="http://schemas.openxmlformats.org/officeDocument/2006/relationships/image" Target="../media/image68.png"/><Relationship Id="rId14" Type="http://schemas.openxmlformats.org/officeDocument/2006/relationships/image" Target="../media/image7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3.jpeg"/><Relationship Id="rId13" Type="http://schemas.openxmlformats.org/officeDocument/2006/relationships/image" Target="../media/image88.jpeg"/><Relationship Id="rId18" Type="http://schemas.openxmlformats.org/officeDocument/2006/relationships/image" Target="../media/image91.png"/><Relationship Id="rId3" Type="http://schemas.openxmlformats.org/officeDocument/2006/relationships/image" Target="../media/image60.jpeg"/><Relationship Id="rId21" Type="http://schemas.openxmlformats.org/officeDocument/2006/relationships/image" Target="../media/image94.png"/><Relationship Id="rId7" Type="http://schemas.openxmlformats.org/officeDocument/2006/relationships/image" Target="../media/image82.jpeg"/><Relationship Id="rId12" Type="http://schemas.openxmlformats.org/officeDocument/2006/relationships/image" Target="../media/image87.jpeg"/><Relationship Id="rId17" Type="http://schemas.openxmlformats.org/officeDocument/2006/relationships/image" Target="../media/image5.emf"/><Relationship Id="rId2" Type="http://schemas.openxmlformats.org/officeDocument/2006/relationships/image" Target="../media/image59.png"/><Relationship Id="rId16" Type="http://schemas.openxmlformats.org/officeDocument/2006/relationships/image" Target="../media/image6.emf"/><Relationship Id="rId20" Type="http://schemas.openxmlformats.org/officeDocument/2006/relationships/image" Target="../media/image93.png"/><Relationship Id="rId1" Type="http://schemas.openxmlformats.org/officeDocument/2006/relationships/image" Target="../media/image78.png"/><Relationship Id="rId6" Type="http://schemas.openxmlformats.org/officeDocument/2006/relationships/image" Target="../media/image81.jpeg"/><Relationship Id="rId11" Type="http://schemas.openxmlformats.org/officeDocument/2006/relationships/image" Target="../media/image86.jpeg"/><Relationship Id="rId24" Type="http://schemas.openxmlformats.org/officeDocument/2006/relationships/image" Target="../media/image97.png"/><Relationship Id="rId5" Type="http://schemas.openxmlformats.org/officeDocument/2006/relationships/image" Target="../media/image80.jpeg"/><Relationship Id="rId15" Type="http://schemas.openxmlformats.org/officeDocument/2006/relationships/image" Target="../media/image90.jpeg"/><Relationship Id="rId23" Type="http://schemas.openxmlformats.org/officeDocument/2006/relationships/image" Target="../media/image96.png"/><Relationship Id="rId10" Type="http://schemas.openxmlformats.org/officeDocument/2006/relationships/image" Target="../media/image85.jpeg"/><Relationship Id="rId19" Type="http://schemas.openxmlformats.org/officeDocument/2006/relationships/image" Target="../media/image92.png"/><Relationship Id="rId4" Type="http://schemas.openxmlformats.org/officeDocument/2006/relationships/image" Target="../media/image79.jpeg"/><Relationship Id="rId9" Type="http://schemas.openxmlformats.org/officeDocument/2006/relationships/image" Target="../media/image84.jpeg"/><Relationship Id="rId14" Type="http://schemas.openxmlformats.org/officeDocument/2006/relationships/image" Target="../media/image89.jpeg"/><Relationship Id="rId22" Type="http://schemas.openxmlformats.org/officeDocument/2006/relationships/image" Target="../media/image9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3.jpeg"/><Relationship Id="rId13" Type="http://schemas.openxmlformats.org/officeDocument/2006/relationships/image" Target="../media/image108.png"/><Relationship Id="rId3" Type="http://schemas.openxmlformats.org/officeDocument/2006/relationships/image" Target="../media/image59.png"/><Relationship Id="rId7" Type="http://schemas.openxmlformats.org/officeDocument/2006/relationships/image" Target="../media/image102.jpeg"/><Relationship Id="rId12" Type="http://schemas.openxmlformats.org/officeDocument/2006/relationships/image" Target="../media/image107.png"/><Relationship Id="rId2" Type="http://schemas.openxmlformats.org/officeDocument/2006/relationships/image" Target="../media/image99.jpeg"/><Relationship Id="rId1" Type="http://schemas.openxmlformats.org/officeDocument/2006/relationships/image" Target="../media/image98.png"/><Relationship Id="rId6" Type="http://schemas.openxmlformats.org/officeDocument/2006/relationships/image" Target="../media/image101.jpeg"/><Relationship Id="rId11" Type="http://schemas.openxmlformats.org/officeDocument/2006/relationships/image" Target="../media/image106.jpeg"/><Relationship Id="rId5" Type="http://schemas.openxmlformats.org/officeDocument/2006/relationships/image" Target="../media/image60.jpeg"/><Relationship Id="rId10" Type="http://schemas.openxmlformats.org/officeDocument/2006/relationships/image" Target="../media/image105.jpeg"/><Relationship Id="rId4" Type="http://schemas.openxmlformats.org/officeDocument/2006/relationships/image" Target="../media/image100.png"/><Relationship Id="rId9" Type="http://schemas.openxmlformats.org/officeDocument/2006/relationships/image" Target="../media/image104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0.png"/><Relationship Id="rId2" Type="http://schemas.openxmlformats.org/officeDocument/2006/relationships/image" Target="../media/image109.png"/><Relationship Id="rId1" Type="http://schemas.openxmlformats.org/officeDocument/2006/relationships/image" Target="../media/image59.png"/><Relationship Id="rId6" Type="http://schemas.openxmlformats.org/officeDocument/2006/relationships/image" Target="../media/image113.png"/><Relationship Id="rId5" Type="http://schemas.openxmlformats.org/officeDocument/2006/relationships/image" Target="../media/image112.png"/><Relationship Id="rId4" Type="http://schemas.openxmlformats.org/officeDocument/2006/relationships/image" Target="../media/image11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2.png"/><Relationship Id="rId13" Type="http://schemas.openxmlformats.org/officeDocument/2006/relationships/image" Target="../media/image127.png"/><Relationship Id="rId18" Type="http://schemas.openxmlformats.org/officeDocument/2006/relationships/image" Target="../media/image132.png"/><Relationship Id="rId26" Type="http://schemas.openxmlformats.org/officeDocument/2006/relationships/image" Target="../media/image137.jpeg"/><Relationship Id="rId3" Type="http://schemas.openxmlformats.org/officeDocument/2006/relationships/image" Target="../media/image117.jpeg"/><Relationship Id="rId21" Type="http://schemas.openxmlformats.org/officeDocument/2006/relationships/image" Target="../media/image134.jpeg"/><Relationship Id="rId7" Type="http://schemas.openxmlformats.org/officeDocument/2006/relationships/image" Target="../media/image121.png"/><Relationship Id="rId12" Type="http://schemas.openxmlformats.org/officeDocument/2006/relationships/image" Target="../media/image126.png"/><Relationship Id="rId17" Type="http://schemas.openxmlformats.org/officeDocument/2006/relationships/image" Target="../media/image131.png"/><Relationship Id="rId25" Type="http://schemas.openxmlformats.org/officeDocument/2006/relationships/image" Target="../media/image77.png"/><Relationship Id="rId2" Type="http://schemas.openxmlformats.org/officeDocument/2006/relationships/image" Target="../media/image116.jpeg"/><Relationship Id="rId16" Type="http://schemas.openxmlformats.org/officeDocument/2006/relationships/image" Target="../media/image130.png"/><Relationship Id="rId20" Type="http://schemas.openxmlformats.org/officeDocument/2006/relationships/image" Target="../media/image59.png"/><Relationship Id="rId1" Type="http://schemas.openxmlformats.org/officeDocument/2006/relationships/image" Target="../media/image115.emf"/><Relationship Id="rId6" Type="http://schemas.openxmlformats.org/officeDocument/2006/relationships/image" Target="../media/image120.png"/><Relationship Id="rId11" Type="http://schemas.openxmlformats.org/officeDocument/2006/relationships/image" Target="../media/image125.png"/><Relationship Id="rId24" Type="http://schemas.openxmlformats.org/officeDocument/2006/relationships/image" Target="../media/image136.jpeg"/><Relationship Id="rId5" Type="http://schemas.openxmlformats.org/officeDocument/2006/relationships/image" Target="../media/image119.jpeg"/><Relationship Id="rId15" Type="http://schemas.openxmlformats.org/officeDocument/2006/relationships/image" Target="../media/image129.png"/><Relationship Id="rId23" Type="http://schemas.openxmlformats.org/officeDocument/2006/relationships/image" Target="../media/image135.png"/><Relationship Id="rId10" Type="http://schemas.openxmlformats.org/officeDocument/2006/relationships/image" Target="../media/image124.png"/><Relationship Id="rId19" Type="http://schemas.openxmlformats.org/officeDocument/2006/relationships/image" Target="../media/image133.png"/><Relationship Id="rId4" Type="http://schemas.openxmlformats.org/officeDocument/2006/relationships/image" Target="../media/image118.png"/><Relationship Id="rId9" Type="http://schemas.openxmlformats.org/officeDocument/2006/relationships/image" Target="../media/image123.png"/><Relationship Id="rId14" Type="http://schemas.openxmlformats.org/officeDocument/2006/relationships/image" Target="../media/image128.jpeg"/><Relationship Id="rId22" Type="http://schemas.openxmlformats.org/officeDocument/2006/relationships/image" Target="../media/image60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5.png"/><Relationship Id="rId13" Type="http://schemas.openxmlformats.org/officeDocument/2006/relationships/image" Target="../media/image150.png"/><Relationship Id="rId18" Type="http://schemas.openxmlformats.org/officeDocument/2006/relationships/image" Target="../media/image60.jpeg"/><Relationship Id="rId3" Type="http://schemas.openxmlformats.org/officeDocument/2006/relationships/image" Target="../media/image140.png"/><Relationship Id="rId21" Type="http://schemas.openxmlformats.org/officeDocument/2006/relationships/image" Target="../media/image155.png"/><Relationship Id="rId7" Type="http://schemas.openxmlformats.org/officeDocument/2006/relationships/image" Target="../media/image144.png"/><Relationship Id="rId12" Type="http://schemas.openxmlformats.org/officeDocument/2006/relationships/image" Target="../media/image149.jpeg"/><Relationship Id="rId17" Type="http://schemas.openxmlformats.org/officeDocument/2006/relationships/image" Target="../media/image59.png"/><Relationship Id="rId2" Type="http://schemas.openxmlformats.org/officeDocument/2006/relationships/image" Target="../media/image139.jpeg"/><Relationship Id="rId16" Type="http://schemas.openxmlformats.org/officeDocument/2006/relationships/image" Target="../media/image153.png"/><Relationship Id="rId20" Type="http://schemas.openxmlformats.org/officeDocument/2006/relationships/image" Target="../media/image154.jpeg"/><Relationship Id="rId1" Type="http://schemas.openxmlformats.org/officeDocument/2006/relationships/image" Target="../media/image138.png"/><Relationship Id="rId6" Type="http://schemas.openxmlformats.org/officeDocument/2006/relationships/image" Target="../media/image143.png"/><Relationship Id="rId11" Type="http://schemas.openxmlformats.org/officeDocument/2006/relationships/image" Target="../media/image148.png"/><Relationship Id="rId5" Type="http://schemas.openxmlformats.org/officeDocument/2006/relationships/image" Target="../media/image142.png"/><Relationship Id="rId15" Type="http://schemas.openxmlformats.org/officeDocument/2006/relationships/image" Target="../media/image152.png"/><Relationship Id="rId10" Type="http://schemas.openxmlformats.org/officeDocument/2006/relationships/image" Target="../media/image147.png"/><Relationship Id="rId19" Type="http://schemas.openxmlformats.org/officeDocument/2006/relationships/image" Target="../media/image135.png"/><Relationship Id="rId4" Type="http://schemas.openxmlformats.org/officeDocument/2006/relationships/image" Target="../media/image141.png"/><Relationship Id="rId9" Type="http://schemas.openxmlformats.org/officeDocument/2006/relationships/image" Target="../media/image146.png"/><Relationship Id="rId14" Type="http://schemas.openxmlformats.org/officeDocument/2006/relationships/image" Target="../media/image151.emf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2.jpeg"/><Relationship Id="rId13" Type="http://schemas.openxmlformats.org/officeDocument/2006/relationships/image" Target="../media/image167.jpeg"/><Relationship Id="rId18" Type="http://schemas.openxmlformats.org/officeDocument/2006/relationships/image" Target="../media/image172.jpeg"/><Relationship Id="rId3" Type="http://schemas.openxmlformats.org/officeDocument/2006/relationships/image" Target="../media/image59.png"/><Relationship Id="rId7" Type="http://schemas.openxmlformats.org/officeDocument/2006/relationships/image" Target="../media/image161.jpeg"/><Relationship Id="rId12" Type="http://schemas.openxmlformats.org/officeDocument/2006/relationships/image" Target="../media/image166.jpeg"/><Relationship Id="rId17" Type="http://schemas.openxmlformats.org/officeDocument/2006/relationships/image" Target="../media/image171.jpeg"/><Relationship Id="rId2" Type="http://schemas.openxmlformats.org/officeDocument/2006/relationships/image" Target="../media/image157.jpeg"/><Relationship Id="rId16" Type="http://schemas.openxmlformats.org/officeDocument/2006/relationships/image" Target="../media/image170.jpeg"/><Relationship Id="rId20" Type="http://schemas.openxmlformats.org/officeDocument/2006/relationships/image" Target="../media/image174.jpeg"/><Relationship Id="rId1" Type="http://schemas.openxmlformats.org/officeDocument/2006/relationships/image" Target="../media/image156.jpeg"/><Relationship Id="rId6" Type="http://schemas.openxmlformats.org/officeDocument/2006/relationships/image" Target="../media/image160.jpeg"/><Relationship Id="rId11" Type="http://schemas.openxmlformats.org/officeDocument/2006/relationships/image" Target="../media/image165.jpeg"/><Relationship Id="rId5" Type="http://schemas.openxmlformats.org/officeDocument/2006/relationships/image" Target="../media/image159.jpeg"/><Relationship Id="rId15" Type="http://schemas.openxmlformats.org/officeDocument/2006/relationships/image" Target="../media/image169.jpeg"/><Relationship Id="rId10" Type="http://schemas.openxmlformats.org/officeDocument/2006/relationships/image" Target="../media/image164.jpeg"/><Relationship Id="rId19" Type="http://schemas.openxmlformats.org/officeDocument/2006/relationships/image" Target="../media/image173.jpeg"/><Relationship Id="rId4" Type="http://schemas.openxmlformats.org/officeDocument/2006/relationships/image" Target="../media/image158.png"/><Relationship Id="rId9" Type="http://schemas.openxmlformats.org/officeDocument/2006/relationships/image" Target="../media/image163.jpeg"/><Relationship Id="rId14" Type="http://schemas.openxmlformats.org/officeDocument/2006/relationships/image" Target="../media/image168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17</xdr:row>
      <xdr:rowOff>28575</xdr:rowOff>
    </xdr:from>
    <xdr:to>
      <xdr:col>0</xdr:col>
      <xdr:colOff>1343025</xdr:colOff>
      <xdr:row>20</xdr:row>
      <xdr:rowOff>19050</xdr:rowOff>
    </xdr:to>
    <xdr:pic>
      <xdr:nvPicPr>
        <xdr:cNvPr id="22841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857625"/>
          <a:ext cx="1304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32</xdr:row>
      <xdr:rowOff>38100</xdr:rowOff>
    </xdr:from>
    <xdr:to>
      <xdr:col>0</xdr:col>
      <xdr:colOff>1352550</xdr:colOff>
      <xdr:row>35</xdr:row>
      <xdr:rowOff>171450</xdr:rowOff>
    </xdr:to>
    <xdr:pic>
      <xdr:nvPicPr>
        <xdr:cNvPr id="22842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734175"/>
          <a:ext cx="12954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54</xdr:row>
      <xdr:rowOff>0</xdr:rowOff>
    </xdr:from>
    <xdr:to>
      <xdr:col>0</xdr:col>
      <xdr:colOff>1333500</xdr:colOff>
      <xdr:row>57</xdr:row>
      <xdr:rowOff>19050</xdr:rowOff>
    </xdr:to>
    <xdr:pic>
      <xdr:nvPicPr>
        <xdr:cNvPr id="228421" name="Picture 12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0734675"/>
          <a:ext cx="12858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68</xdr:row>
      <xdr:rowOff>180975</xdr:rowOff>
    </xdr:from>
    <xdr:to>
      <xdr:col>0</xdr:col>
      <xdr:colOff>1181100</xdr:colOff>
      <xdr:row>72</xdr:row>
      <xdr:rowOff>95250</xdr:rowOff>
    </xdr:to>
    <xdr:pic>
      <xdr:nvPicPr>
        <xdr:cNvPr id="228422" name="Picture 12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3582650"/>
          <a:ext cx="11239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79</xdr:row>
      <xdr:rowOff>123825</xdr:rowOff>
    </xdr:from>
    <xdr:to>
      <xdr:col>0</xdr:col>
      <xdr:colOff>952500</xdr:colOff>
      <xdr:row>82</xdr:row>
      <xdr:rowOff>114300</xdr:rowOff>
    </xdr:to>
    <xdr:pic>
      <xdr:nvPicPr>
        <xdr:cNvPr id="228423" name="Picture 1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5621000"/>
          <a:ext cx="6191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92</xdr:row>
      <xdr:rowOff>0</xdr:rowOff>
    </xdr:from>
    <xdr:to>
      <xdr:col>0</xdr:col>
      <xdr:colOff>1247775</xdr:colOff>
      <xdr:row>95</xdr:row>
      <xdr:rowOff>19050</xdr:rowOff>
    </xdr:to>
    <xdr:pic>
      <xdr:nvPicPr>
        <xdr:cNvPr id="228424" name="Picture 154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7868900"/>
          <a:ext cx="11906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133</xdr:row>
      <xdr:rowOff>152400</xdr:rowOff>
    </xdr:from>
    <xdr:to>
      <xdr:col>0</xdr:col>
      <xdr:colOff>1190625</xdr:colOff>
      <xdr:row>136</xdr:row>
      <xdr:rowOff>171450</xdr:rowOff>
    </xdr:to>
    <xdr:pic>
      <xdr:nvPicPr>
        <xdr:cNvPr id="228425" name="Picture 190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5603200"/>
          <a:ext cx="10382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250</xdr:row>
      <xdr:rowOff>104775</xdr:rowOff>
    </xdr:from>
    <xdr:to>
      <xdr:col>0</xdr:col>
      <xdr:colOff>1276350</xdr:colOff>
      <xdr:row>254</xdr:row>
      <xdr:rowOff>28575</xdr:rowOff>
    </xdr:to>
    <xdr:pic>
      <xdr:nvPicPr>
        <xdr:cNvPr id="228426" name="Picture 19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6624875"/>
          <a:ext cx="12287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172</xdr:row>
      <xdr:rowOff>114300</xdr:rowOff>
    </xdr:from>
    <xdr:to>
      <xdr:col>0</xdr:col>
      <xdr:colOff>1209675</xdr:colOff>
      <xdr:row>176</xdr:row>
      <xdr:rowOff>142875</xdr:rowOff>
    </xdr:to>
    <xdr:pic>
      <xdr:nvPicPr>
        <xdr:cNvPr id="228427" name="Picture 194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2632650"/>
          <a:ext cx="11334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327</xdr:row>
      <xdr:rowOff>104775</xdr:rowOff>
    </xdr:from>
    <xdr:to>
      <xdr:col>0</xdr:col>
      <xdr:colOff>1000125</xdr:colOff>
      <xdr:row>332</xdr:row>
      <xdr:rowOff>142875</xdr:rowOff>
    </xdr:to>
    <xdr:pic>
      <xdr:nvPicPr>
        <xdr:cNvPr id="228428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60579000"/>
          <a:ext cx="8763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367</xdr:row>
      <xdr:rowOff>57150</xdr:rowOff>
    </xdr:from>
    <xdr:to>
      <xdr:col>0</xdr:col>
      <xdr:colOff>1190625</xdr:colOff>
      <xdr:row>371</xdr:row>
      <xdr:rowOff>123825</xdr:rowOff>
    </xdr:to>
    <xdr:pic>
      <xdr:nvPicPr>
        <xdr:cNvPr id="228429" name="Picture 240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67484625"/>
          <a:ext cx="10001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612</xdr:row>
      <xdr:rowOff>123825</xdr:rowOff>
    </xdr:from>
    <xdr:to>
      <xdr:col>0</xdr:col>
      <xdr:colOff>1314450</xdr:colOff>
      <xdr:row>616</xdr:row>
      <xdr:rowOff>57150</xdr:rowOff>
    </xdr:to>
    <xdr:pic>
      <xdr:nvPicPr>
        <xdr:cNvPr id="228430" name="Picture 24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08718350"/>
          <a:ext cx="12382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662</xdr:row>
      <xdr:rowOff>95250</xdr:rowOff>
    </xdr:from>
    <xdr:to>
      <xdr:col>0</xdr:col>
      <xdr:colOff>1228725</xdr:colOff>
      <xdr:row>667</xdr:row>
      <xdr:rowOff>85725</xdr:rowOff>
    </xdr:to>
    <xdr:pic>
      <xdr:nvPicPr>
        <xdr:cNvPr id="228431" name="Picture 24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7043200"/>
          <a:ext cx="10477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699</xdr:row>
      <xdr:rowOff>57150</xdr:rowOff>
    </xdr:from>
    <xdr:to>
      <xdr:col>0</xdr:col>
      <xdr:colOff>1304925</xdr:colOff>
      <xdr:row>703</xdr:row>
      <xdr:rowOff>123825</xdr:rowOff>
    </xdr:to>
    <xdr:pic>
      <xdr:nvPicPr>
        <xdr:cNvPr id="228432" name="Picture 24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23701175"/>
          <a:ext cx="12763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183</xdr:row>
      <xdr:rowOff>152400</xdr:rowOff>
    </xdr:from>
    <xdr:to>
      <xdr:col>0</xdr:col>
      <xdr:colOff>1247775</xdr:colOff>
      <xdr:row>188</xdr:row>
      <xdr:rowOff>9525</xdr:rowOff>
    </xdr:to>
    <xdr:pic>
      <xdr:nvPicPr>
        <xdr:cNvPr id="228433" name="Picture 272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34671000"/>
          <a:ext cx="11811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211</xdr:row>
      <xdr:rowOff>66675</xdr:rowOff>
    </xdr:from>
    <xdr:to>
      <xdr:col>0</xdr:col>
      <xdr:colOff>1200150</xdr:colOff>
      <xdr:row>215</xdr:row>
      <xdr:rowOff>66675</xdr:rowOff>
    </xdr:to>
    <xdr:pic>
      <xdr:nvPicPr>
        <xdr:cNvPr id="228434" name="Picture 273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39652575"/>
          <a:ext cx="11334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768</xdr:row>
      <xdr:rowOff>0</xdr:rowOff>
    </xdr:from>
    <xdr:to>
      <xdr:col>0</xdr:col>
      <xdr:colOff>990600</xdr:colOff>
      <xdr:row>770</xdr:row>
      <xdr:rowOff>123825</xdr:rowOff>
    </xdr:to>
    <xdr:pic>
      <xdr:nvPicPr>
        <xdr:cNvPr id="228435" name="Picture 274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36464675"/>
          <a:ext cx="7620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762</xdr:row>
      <xdr:rowOff>28575</xdr:rowOff>
    </xdr:from>
    <xdr:to>
      <xdr:col>0</xdr:col>
      <xdr:colOff>1066800</xdr:colOff>
      <xdr:row>763</xdr:row>
      <xdr:rowOff>0</xdr:rowOff>
    </xdr:to>
    <xdr:pic>
      <xdr:nvPicPr>
        <xdr:cNvPr id="228436" name="Picture 275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34302500"/>
          <a:ext cx="9144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106</xdr:row>
      <xdr:rowOff>171450</xdr:rowOff>
    </xdr:from>
    <xdr:to>
      <xdr:col>0</xdr:col>
      <xdr:colOff>1257300</xdr:colOff>
      <xdr:row>110</xdr:row>
      <xdr:rowOff>0</xdr:rowOff>
    </xdr:to>
    <xdr:pic>
      <xdr:nvPicPr>
        <xdr:cNvPr id="228437" name="Picture 277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0735925"/>
          <a:ext cx="11620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120</xdr:row>
      <xdr:rowOff>85725</xdr:rowOff>
    </xdr:from>
    <xdr:to>
      <xdr:col>0</xdr:col>
      <xdr:colOff>1219200</xdr:colOff>
      <xdr:row>125</xdr:row>
      <xdr:rowOff>19050</xdr:rowOff>
    </xdr:to>
    <xdr:pic>
      <xdr:nvPicPr>
        <xdr:cNvPr id="228438" name="Picture 344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3183850"/>
          <a:ext cx="10287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144</xdr:row>
      <xdr:rowOff>133350</xdr:rowOff>
    </xdr:from>
    <xdr:to>
      <xdr:col>0</xdr:col>
      <xdr:colOff>1228725</xdr:colOff>
      <xdr:row>149</xdr:row>
      <xdr:rowOff>104775</xdr:rowOff>
    </xdr:to>
    <xdr:pic>
      <xdr:nvPicPr>
        <xdr:cNvPr id="228439" name="Picture 345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7584400"/>
          <a:ext cx="10668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223</xdr:row>
      <xdr:rowOff>28575</xdr:rowOff>
    </xdr:from>
    <xdr:to>
      <xdr:col>0</xdr:col>
      <xdr:colOff>1285875</xdr:colOff>
      <xdr:row>227</xdr:row>
      <xdr:rowOff>47625</xdr:rowOff>
    </xdr:to>
    <xdr:pic>
      <xdr:nvPicPr>
        <xdr:cNvPr id="228440" name="Picture 346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41757600"/>
          <a:ext cx="11811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261</xdr:row>
      <xdr:rowOff>171450</xdr:rowOff>
    </xdr:from>
    <xdr:to>
      <xdr:col>0</xdr:col>
      <xdr:colOff>1343025</xdr:colOff>
      <xdr:row>266</xdr:row>
      <xdr:rowOff>19050</xdr:rowOff>
    </xdr:to>
    <xdr:pic>
      <xdr:nvPicPr>
        <xdr:cNvPr id="228441" name="Picture 347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48691800"/>
          <a:ext cx="12477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300</xdr:row>
      <xdr:rowOff>123825</xdr:rowOff>
    </xdr:from>
    <xdr:to>
      <xdr:col>0</xdr:col>
      <xdr:colOff>1133475</xdr:colOff>
      <xdr:row>305</xdr:row>
      <xdr:rowOff>161925</xdr:rowOff>
    </xdr:to>
    <xdr:pic>
      <xdr:nvPicPr>
        <xdr:cNvPr id="228442" name="Picture 348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5711725"/>
          <a:ext cx="8667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339</xdr:row>
      <xdr:rowOff>76200</xdr:rowOff>
    </xdr:from>
    <xdr:to>
      <xdr:col>0</xdr:col>
      <xdr:colOff>1228725</xdr:colOff>
      <xdr:row>344</xdr:row>
      <xdr:rowOff>114300</xdr:rowOff>
    </xdr:to>
    <xdr:pic>
      <xdr:nvPicPr>
        <xdr:cNvPr id="228443" name="Picture 349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62703075"/>
          <a:ext cx="10668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585</xdr:row>
      <xdr:rowOff>19050</xdr:rowOff>
    </xdr:from>
    <xdr:to>
      <xdr:col>0</xdr:col>
      <xdr:colOff>1323975</xdr:colOff>
      <xdr:row>589</xdr:row>
      <xdr:rowOff>85725</xdr:rowOff>
    </xdr:to>
    <xdr:pic>
      <xdr:nvPicPr>
        <xdr:cNvPr id="228444" name="Picture 350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03727250"/>
          <a:ext cx="1247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763</xdr:row>
      <xdr:rowOff>19050</xdr:rowOff>
    </xdr:from>
    <xdr:to>
      <xdr:col>0</xdr:col>
      <xdr:colOff>1057275</xdr:colOff>
      <xdr:row>764</xdr:row>
      <xdr:rowOff>0</xdr:rowOff>
    </xdr:to>
    <xdr:pic>
      <xdr:nvPicPr>
        <xdr:cNvPr id="228445" name="Picture 395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34750175"/>
          <a:ext cx="8953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764</xdr:row>
      <xdr:rowOff>19050</xdr:rowOff>
    </xdr:from>
    <xdr:to>
      <xdr:col>0</xdr:col>
      <xdr:colOff>1028700</xdr:colOff>
      <xdr:row>765</xdr:row>
      <xdr:rowOff>0</xdr:rowOff>
    </xdr:to>
    <xdr:pic>
      <xdr:nvPicPr>
        <xdr:cNvPr id="228446" name="Picture 447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35207375"/>
          <a:ext cx="8858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159</xdr:row>
      <xdr:rowOff>161925</xdr:rowOff>
    </xdr:from>
    <xdr:to>
      <xdr:col>0</xdr:col>
      <xdr:colOff>1228725</xdr:colOff>
      <xdr:row>165</xdr:row>
      <xdr:rowOff>66675</xdr:rowOff>
    </xdr:to>
    <xdr:pic>
      <xdr:nvPicPr>
        <xdr:cNvPr id="228447" name="Picture 502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30327600"/>
          <a:ext cx="10572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238</xdr:row>
      <xdr:rowOff>152400</xdr:rowOff>
    </xdr:from>
    <xdr:to>
      <xdr:col>0</xdr:col>
      <xdr:colOff>1333500</xdr:colOff>
      <xdr:row>243</xdr:row>
      <xdr:rowOff>171450</xdr:rowOff>
    </xdr:to>
    <xdr:pic>
      <xdr:nvPicPr>
        <xdr:cNvPr id="228448" name="Picture 503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44500800"/>
          <a:ext cx="120967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277</xdr:row>
      <xdr:rowOff>57150</xdr:rowOff>
    </xdr:from>
    <xdr:to>
      <xdr:col>0</xdr:col>
      <xdr:colOff>1295400</xdr:colOff>
      <xdr:row>282</xdr:row>
      <xdr:rowOff>114300</xdr:rowOff>
    </xdr:to>
    <xdr:pic>
      <xdr:nvPicPr>
        <xdr:cNvPr id="228449" name="Picture 504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51473100"/>
          <a:ext cx="12096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289</xdr:row>
      <xdr:rowOff>133350</xdr:rowOff>
    </xdr:from>
    <xdr:to>
      <xdr:col>0</xdr:col>
      <xdr:colOff>1314450</xdr:colOff>
      <xdr:row>293</xdr:row>
      <xdr:rowOff>57150</xdr:rowOff>
    </xdr:to>
    <xdr:pic>
      <xdr:nvPicPr>
        <xdr:cNvPr id="228450" name="Picture 505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3721000"/>
          <a:ext cx="12573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316</xdr:row>
      <xdr:rowOff>0</xdr:rowOff>
    </xdr:from>
    <xdr:to>
      <xdr:col>0</xdr:col>
      <xdr:colOff>1190625</xdr:colOff>
      <xdr:row>321</xdr:row>
      <xdr:rowOff>85725</xdr:rowOff>
    </xdr:to>
    <xdr:pic>
      <xdr:nvPicPr>
        <xdr:cNvPr id="228451" name="Picture 506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58483500"/>
          <a:ext cx="10287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354</xdr:row>
      <xdr:rowOff>123825</xdr:rowOff>
    </xdr:from>
    <xdr:to>
      <xdr:col>0</xdr:col>
      <xdr:colOff>1228725</xdr:colOff>
      <xdr:row>360</xdr:row>
      <xdr:rowOff>47625</xdr:rowOff>
    </xdr:to>
    <xdr:pic>
      <xdr:nvPicPr>
        <xdr:cNvPr id="228452" name="Picture 507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65322450"/>
          <a:ext cx="10191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599</xdr:row>
      <xdr:rowOff>133350</xdr:rowOff>
    </xdr:from>
    <xdr:to>
      <xdr:col>0</xdr:col>
      <xdr:colOff>1314450</xdr:colOff>
      <xdr:row>605</xdr:row>
      <xdr:rowOff>9525</xdr:rowOff>
    </xdr:to>
    <xdr:pic>
      <xdr:nvPicPr>
        <xdr:cNvPr id="228453" name="Picture 566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06375200"/>
          <a:ext cx="12668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199</xdr:row>
      <xdr:rowOff>47625</xdr:rowOff>
    </xdr:from>
    <xdr:to>
      <xdr:col>0</xdr:col>
      <xdr:colOff>1323975</xdr:colOff>
      <xdr:row>204</xdr:row>
      <xdr:rowOff>76200</xdr:rowOff>
    </xdr:to>
    <xdr:pic>
      <xdr:nvPicPr>
        <xdr:cNvPr id="228454" name="Picture 685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7461825"/>
          <a:ext cx="12668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765</xdr:row>
      <xdr:rowOff>9525</xdr:rowOff>
    </xdr:from>
    <xdr:to>
      <xdr:col>0</xdr:col>
      <xdr:colOff>1076325</xdr:colOff>
      <xdr:row>765</xdr:row>
      <xdr:rowOff>466725</xdr:rowOff>
    </xdr:to>
    <xdr:pic>
      <xdr:nvPicPr>
        <xdr:cNvPr id="228455" name="Picture 806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35655050"/>
          <a:ext cx="8953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678</xdr:row>
      <xdr:rowOff>19050</xdr:rowOff>
    </xdr:from>
    <xdr:to>
      <xdr:col>0</xdr:col>
      <xdr:colOff>1238250</xdr:colOff>
      <xdr:row>683</xdr:row>
      <xdr:rowOff>104775</xdr:rowOff>
    </xdr:to>
    <xdr:pic>
      <xdr:nvPicPr>
        <xdr:cNvPr id="228456" name="Picture 445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19862600"/>
          <a:ext cx="10953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776</xdr:row>
      <xdr:rowOff>47625</xdr:rowOff>
    </xdr:from>
    <xdr:to>
      <xdr:col>0</xdr:col>
      <xdr:colOff>1066800</xdr:colOff>
      <xdr:row>778</xdr:row>
      <xdr:rowOff>38100</xdr:rowOff>
    </xdr:to>
    <xdr:pic>
      <xdr:nvPicPr>
        <xdr:cNvPr id="228457" name="Picture 991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37845800"/>
          <a:ext cx="7429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778</xdr:row>
      <xdr:rowOff>66675</xdr:rowOff>
    </xdr:from>
    <xdr:to>
      <xdr:col>0</xdr:col>
      <xdr:colOff>628650</xdr:colOff>
      <xdr:row>782</xdr:row>
      <xdr:rowOff>104775</xdr:rowOff>
    </xdr:to>
    <xdr:pic>
      <xdr:nvPicPr>
        <xdr:cNvPr id="228458" name="Picture 995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38379200"/>
          <a:ext cx="5334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800100</xdr:colOff>
      <xdr:row>777</xdr:row>
      <xdr:rowOff>257175</xdr:rowOff>
    </xdr:from>
    <xdr:to>
      <xdr:col>0</xdr:col>
      <xdr:colOff>1228725</xdr:colOff>
      <xdr:row>782</xdr:row>
      <xdr:rowOff>228600</xdr:rowOff>
    </xdr:to>
    <xdr:pic>
      <xdr:nvPicPr>
        <xdr:cNvPr id="228459" name="Picture 996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8312525"/>
          <a:ext cx="42862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875</xdr:row>
      <xdr:rowOff>114300</xdr:rowOff>
    </xdr:from>
    <xdr:to>
      <xdr:col>0</xdr:col>
      <xdr:colOff>1304925</xdr:colOff>
      <xdr:row>880</xdr:row>
      <xdr:rowOff>95250</xdr:rowOff>
    </xdr:to>
    <xdr:pic>
      <xdr:nvPicPr>
        <xdr:cNvPr id="228460" name="Picture 3857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56438600"/>
          <a:ext cx="12096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824</xdr:row>
      <xdr:rowOff>47625</xdr:rowOff>
    </xdr:from>
    <xdr:to>
      <xdr:col>0</xdr:col>
      <xdr:colOff>1295400</xdr:colOff>
      <xdr:row>829</xdr:row>
      <xdr:rowOff>57150</xdr:rowOff>
    </xdr:to>
    <xdr:pic>
      <xdr:nvPicPr>
        <xdr:cNvPr id="228461" name="Picture 3858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47056475"/>
          <a:ext cx="11811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794</xdr:row>
      <xdr:rowOff>123825</xdr:rowOff>
    </xdr:from>
    <xdr:to>
      <xdr:col>0</xdr:col>
      <xdr:colOff>1276350</xdr:colOff>
      <xdr:row>799</xdr:row>
      <xdr:rowOff>19050</xdr:rowOff>
    </xdr:to>
    <xdr:pic>
      <xdr:nvPicPr>
        <xdr:cNvPr id="228462" name="Picture 3934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41703425"/>
          <a:ext cx="11525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850</xdr:row>
      <xdr:rowOff>152400</xdr:rowOff>
    </xdr:from>
    <xdr:to>
      <xdr:col>0</xdr:col>
      <xdr:colOff>1314450</xdr:colOff>
      <xdr:row>855</xdr:row>
      <xdr:rowOff>47625</xdr:rowOff>
    </xdr:to>
    <xdr:pic>
      <xdr:nvPicPr>
        <xdr:cNvPr id="228463" name="Picture 4086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51866600"/>
          <a:ext cx="1266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2190750</xdr:colOff>
      <xdr:row>0</xdr:row>
      <xdr:rowOff>38100</xdr:rowOff>
    </xdr:from>
    <xdr:to>
      <xdr:col>10</xdr:col>
      <xdr:colOff>0</xdr:colOff>
      <xdr:row>3</xdr:row>
      <xdr:rowOff>0</xdr:rowOff>
    </xdr:to>
    <xdr:sp macro="" textlink="">
      <xdr:nvSpPr>
        <xdr:cNvPr id="16819" name="Text Box 10675"/>
        <xdr:cNvSpPr txBox="1">
          <a:spLocks noChangeArrowheads="1"/>
        </xdr:cNvSpPr>
      </xdr:nvSpPr>
      <xdr:spPr bwMode="auto">
        <a:xfrm>
          <a:off x="4267200" y="38100"/>
          <a:ext cx="4286250" cy="723900"/>
        </a:xfrm>
        <a:prstGeom prst="rect">
          <a:avLst/>
        </a:prstGeom>
        <a:noFill/>
        <a:ln>
          <a:noFill/>
        </a:ln>
        <a:effectLst/>
        <a:extLst/>
      </xdr:spPr>
      <xdr:txBody>
        <a:bodyPr vertOverflow="clip" wrap="square" lIns="91440" tIns="45720" rIns="91440" bIns="45720" anchor="t" upright="1"/>
        <a:lstStyle/>
        <a:p>
          <a:pPr algn="r" rtl="0">
            <a:lnSpc>
              <a:spcPts val="900"/>
            </a:lnSpc>
            <a:defRPr sz="1000"/>
          </a:pPr>
          <a:r>
            <a:rPr lang="ru-RU" sz="1000" b="0" i="0" u="none" strike="noStrike" baseline="0">
              <a:solidFill>
                <a:schemeClr val="bg1"/>
              </a:solidFill>
              <a:latin typeface="Arial Cyr"/>
              <a:cs typeface="Arial Cyr"/>
            </a:rPr>
            <a:t>65039, г.Одесса, ул.Артиллерийская,3 тел/факс: (048)7857619, </a:t>
          </a:r>
          <a:endParaRPr lang="en-US" sz="1000" b="0" i="0" u="none" strike="noStrike" baseline="0">
            <a:solidFill>
              <a:schemeClr val="bg1"/>
            </a:solidFill>
            <a:latin typeface="Arial Cyr"/>
            <a:cs typeface="Arial Cyr"/>
          </a:endParaRPr>
        </a:p>
        <a:p>
          <a:pPr algn="r" rtl="0">
            <a:lnSpc>
              <a:spcPts val="900"/>
            </a:lnSpc>
            <a:defRPr sz="1000"/>
          </a:pPr>
          <a:r>
            <a:rPr lang="ru-RU" sz="1000" b="0" i="0" u="none" strike="noStrike" baseline="0">
              <a:solidFill>
                <a:schemeClr val="bg1"/>
              </a:solidFill>
              <a:latin typeface="Arial Cyr"/>
              <a:cs typeface="Arial Cyr"/>
            </a:rPr>
            <a:t>тел: (048)7018298</a:t>
          </a:r>
        </a:p>
      </xdr:txBody>
    </xdr:sp>
    <xdr:clientData/>
  </xdr:twoCellAnchor>
  <xdr:twoCellAnchor editAs="oneCell">
    <xdr:from>
      <xdr:col>0</xdr:col>
      <xdr:colOff>47625</xdr:colOff>
      <xdr:row>417</xdr:row>
      <xdr:rowOff>57150</xdr:rowOff>
    </xdr:from>
    <xdr:to>
      <xdr:col>0</xdr:col>
      <xdr:colOff>1295400</xdr:colOff>
      <xdr:row>422</xdr:row>
      <xdr:rowOff>66675</xdr:rowOff>
    </xdr:to>
    <xdr:pic>
      <xdr:nvPicPr>
        <xdr:cNvPr id="228465" name="Picture 24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75819000"/>
          <a:ext cx="12477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465</xdr:row>
      <xdr:rowOff>66675</xdr:rowOff>
    </xdr:from>
    <xdr:to>
      <xdr:col>0</xdr:col>
      <xdr:colOff>1314450</xdr:colOff>
      <xdr:row>470</xdr:row>
      <xdr:rowOff>28575</xdr:rowOff>
    </xdr:to>
    <xdr:pic>
      <xdr:nvPicPr>
        <xdr:cNvPr id="228466" name="Picture 24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83934300"/>
          <a:ext cx="12573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504</xdr:row>
      <xdr:rowOff>57150</xdr:rowOff>
    </xdr:from>
    <xdr:to>
      <xdr:col>0</xdr:col>
      <xdr:colOff>1314450</xdr:colOff>
      <xdr:row>509</xdr:row>
      <xdr:rowOff>66675</xdr:rowOff>
    </xdr:to>
    <xdr:pic>
      <xdr:nvPicPr>
        <xdr:cNvPr id="228467" name="Picture 24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0354150"/>
          <a:ext cx="12573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512</xdr:row>
      <xdr:rowOff>19050</xdr:rowOff>
    </xdr:from>
    <xdr:to>
      <xdr:col>0</xdr:col>
      <xdr:colOff>1314450</xdr:colOff>
      <xdr:row>517</xdr:row>
      <xdr:rowOff>152400</xdr:rowOff>
    </xdr:to>
    <xdr:pic>
      <xdr:nvPicPr>
        <xdr:cNvPr id="228468" name="Picture 10693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91630500"/>
          <a:ext cx="12477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518</xdr:row>
      <xdr:rowOff>133350</xdr:rowOff>
    </xdr:from>
    <xdr:to>
      <xdr:col>0</xdr:col>
      <xdr:colOff>1333500</xdr:colOff>
      <xdr:row>525</xdr:row>
      <xdr:rowOff>0</xdr:rowOff>
    </xdr:to>
    <xdr:pic>
      <xdr:nvPicPr>
        <xdr:cNvPr id="228469" name="Picture 10694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92725875"/>
          <a:ext cx="12858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527</xdr:row>
      <xdr:rowOff>38100</xdr:rowOff>
    </xdr:from>
    <xdr:to>
      <xdr:col>0</xdr:col>
      <xdr:colOff>1257300</xdr:colOff>
      <xdr:row>532</xdr:row>
      <xdr:rowOff>133350</xdr:rowOff>
    </xdr:to>
    <xdr:pic>
      <xdr:nvPicPr>
        <xdr:cNvPr id="228470" name="Picture 10695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94097475"/>
          <a:ext cx="12192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534</xdr:row>
      <xdr:rowOff>114300</xdr:rowOff>
    </xdr:from>
    <xdr:to>
      <xdr:col>0</xdr:col>
      <xdr:colOff>1285875</xdr:colOff>
      <xdr:row>540</xdr:row>
      <xdr:rowOff>104775</xdr:rowOff>
    </xdr:to>
    <xdr:pic>
      <xdr:nvPicPr>
        <xdr:cNvPr id="228471" name="Picture 10696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316675"/>
          <a:ext cx="12287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554</xdr:row>
      <xdr:rowOff>47625</xdr:rowOff>
    </xdr:from>
    <xdr:to>
      <xdr:col>0</xdr:col>
      <xdr:colOff>1314450</xdr:colOff>
      <xdr:row>560</xdr:row>
      <xdr:rowOff>66675</xdr:rowOff>
    </xdr:to>
    <xdr:pic>
      <xdr:nvPicPr>
        <xdr:cNvPr id="228472" name="Picture 10698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98593275"/>
          <a:ext cx="11811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569</xdr:row>
      <xdr:rowOff>123825</xdr:rowOff>
    </xdr:from>
    <xdr:to>
      <xdr:col>0</xdr:col>
      <xdr:colOff>1285875</xdr:colOff>
      <xdr:row>576</xdr:row>
      <xdr:rowOff>57150</xdr:rowOff>
    </xdr:to>
    <xdr:pic>
      <xdr:nvPicPr>
        <xdr:cNvPr id="228473" name="Picture 10700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01117400"/>
          <a:ext cx="11525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623</xdr:row>
      <xdr:rowOff>66675</xdr:rowOff>
    </xdr:from>
    <xdr:to>
      <xdr:col>0</xdr:col>
      <xdr:colOff>1343025</xdr:colOff>
      <xdr:row>627</xdr:row>
      <xdr:rowOff>152400</xdr:rowOff>
    </xdr:to>
    <xdr:pic>
      <xdr:nvPicPr>
        <xdr:cNvPr id="228474" name="Picture 10701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10585250"/>
          <a:ext cx="13335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651</xdr:row>
      <xdr:rowOff>85725</xdr:rowOff>
    </xdr:from>
    <xdr:to>
      <xdr:col>0</xdr:col>
      <xdr:colOff>1333500</xdr:colOff>
      <xdr:row>655</xdr:row>
      <xdr:rowOff>104775</xdr:rowOff>
    </xdr:to>
    <xdr:pic>
      <xdr:nvPicPr>
        <xdr:cNvPr id="228475" name="Picture 10703" descr="Безымянный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15176300"/>
          <a:ext cx="12954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638</xdr:row>
      <xdr:rowOff>76200</xdr:rowOff>
    </xdr:from>
    <xdr:to>
      <xdr:col>0</xdr:col>
      <xdr:colOff>1343025</xdr:colOff>
      <xdr:row>644</xdr:row>
      <xdr:rowOff>85725</xdr:rowOff>
    </xdr:to>
    <xdr:pic>
      <xdr:nvPicPr>
        <xdr:cNvPr id="228476" name="Picture 10704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13042700"/>
          <a:ext cx="12477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753</xdr:row>
      <xdr:rowOff>38100</xdr:rowOff>
    </xdr:from>
    <xdr:to>
      <xdr:col>0</xdr:col>
      <xdr:colOff>1314450</xdr:colOff>
      <xdr:row>758</xdr:row>
      <xdr:rowOff>57150</xdr:rowOff>
    </xdr:to>
    <xdr:pic>
      <xdr:nvPicPr>
        <xdr:cNvPr id="228477" name="Picture 24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32835650"/>
          <a:ext cx="12573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378</xdr:row>
      <xdr:rowOff>57150</xdr:rowOff>
    </xdr:from>
    <xdr:to>
      <xdr:col>0</xdr:col>
      <xdr:colOff>1171575</xdr:colOff>
      <xdr:row>384</xdr:row>
      <xdr:rowOff>19050</xdr:rowOff>
    </xdr:to>
    <xdr:pic>
      <xdr:nvPicPr>
        <xdr:cNvPr id="228478" name="Picture 10717" descr="Акс_1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88" r="19788"/>
        <a:stretch>
          <a:fillRect/>
        </a:stretch>
      </xdr:blipFill>
      <xdr:spPr bwMode="auto">
        <a:xfrm>
          <a:off x="228600" y="69399150"/>
          <a:ext cx="9429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394</xdr:row>
      <xdr:rowOff>19050</xdr:rowOff>
    </xdr:from>
    <xdr:to>
      <xdr:col>0</xdr:col>
      <xdr:colOff>1200150</xdr:colOff>
      <xdr:row>400</xdr:row>
      <xdr:rowOff>47625</xdr:rowOff>
    </xdr:to>
    <xdr:pic>
      <xdr:nvPicPr>
        <xdr:cNvPr id="228479" name="Picture 10719" descr="Акс_1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88" r="19788"/>
        <a:stretch>
          <a:fillRect/>
        </a:stretch>
      </xdr:blipFill>
      <xdr:spPr bwMode="auto">
        <a:xfrm>
          <a:off x="257175" y="72037575"/>
          <a:ext cx="9429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437</xdr:row>
      <xdr:rowOff>66675</xdr:rowOff>
    </xdr:from>
    <xdr:to>
      <xdr:col>0</xdr:col>
      <xdr:colOff>1276350</xdr:colOff>
      <xdr:row>443</xdr:row>
      <xdr:rowOff>104775</xdr:rowOff>
    </xdr:to>
    <xdr:pic>
      <xdr:nvPicPr>
        <xdr:cNvPr id="228480" name="Picture 10721" descr="Акс_2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79133700"/>
          <a:ext cx="11906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452</xdr:row>
      <xdr:rowOff>133350</xdr:rowOff>
    </xdr:from>
    <xdr:to>
      <xdr:col>0</xdr:col>
      <xdr:colOff>1266825</xdr:colOff>
      <xdr:row>459</xdr:row>
      <xdr:rowOff>0</xdr:rowOff>
    </xdr:to>
    <xdr:pic>
      <xdr:nvPicPr>
        <xdr:cNvPr id="228481" name="Picture 10723" descr="Акс_2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81772125"/>
          <a:ext cx="11906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476</xdr:row>
      <xdr:rowOff>123825</xdr:rowOff>
    </xdr:from>
    <xdr:to>
      <xdr:col>0</xdr:col>
      <xdr:colOff>1257300</xdr:colOff>
      <xdr:row>482</xdr:row>
      <xdr:rowOff>76200</xdr:rowOff>
    </xdr:to>
    <xdr:pic>
      <xdr:nvPicPr>
        <xdr:cNvPr id="228482" name="Picture 10726" descr="Акс_3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85848825"/>
          <a:ext cx="12001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492</xdr:row>
      <xdr:rowOff>9525</xdr:rowOff>
    </xdr:from>
    <xdr:to>
      <xdr:col>0</xdr:col>
      <xdr:colOff>1304925</xdr:colOff>
      <xdr:row>497</xdr:row>
      <xdr:rowOff>123825</xdr:rowOff>
    </xdr:to>
    <xdr:pic>
      <xdr:nvPicPr>
        <xdr:cNvPr id="228483" name="Picture 10727" descr="Акс_3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88344375"/>
          <a:ext cx="12001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722</xdr:row>
      <xdr:rowOff>66675</xdr:rowOff>
    </xdr:from>
    <xdr:to>
      <xdr:col>0</xdr:col>
      <xdr:colOff>1323975</xdr:colOff>
      <xdr:row>728</xdr:row>
      <xdr:rowOff>123825</xdr:rowOff>
    </xdr:to>
    <xdr:pic>
      <xdr:nvPicPr>
        <xdr:cNvPr id="228484" name="Picture 10729" descr="Акс_4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27806450"/>
          <a:ext cx="124777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739</xdr:row>
      <xdr:rowOff>76200</xdr:rowOff>
    </xdr:from>
    <xdr:to>
      <xdr:col>0</xdr:col>
      <xdr:colOff>1333500</xdr:colOff>
      <xdr:row>745</xdr:row>
      <xdr:rowOff>123825</xdr:rowOff>
    </xdr:to>
    <xdr:pic>
      <xdr:nvPicPr>
        <xdr:cNvPr id="228485" name="Picture 10731" descr="Акс_4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30587750"/>
          <a:ext cx="1238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542</xdr:row>
      <xdr:rowOff>161925</xdr:rowOff>
    </xdr:from>
    <xdr:to>
      <xdr:col>0</xdr:col>
      <xdr:colOff>1304925</xdr:colOff>
      <xdr:row>547</xdr:row>
      <xdr:rowOff>133350</xdr:rowOff>
    </xdr:to>
    <xdr:pic>
      <xdr:nvPicPr>
        <xdr:cNvPr id="228486" name="Picture 24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96678750"/>
          <a:ext cx="12668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7</xdr:row>
      <xdr:rowOff>142875</xdr:rowOff>
    </xdr:from>
    <xdr:to>
      <xdr:col>0</xdr:col>
      <xdr:colOff>1333500</xdr:colOff>
      <xdr:row>11</xdr:row>
      <xdr:rowOff>28575</xdr:rowOff>
    </xdr:to>
    <xdr:pic>
      <xdr:nvPicPr>
        <xdr:cNvPr id="22848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190750"/>
          <a:ext cx="1304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43</xdr:row>
      <xdr:rowOff>114300</xdr:rowOff>
    </xdr:from>
    <xdr:to>
      <xdr:col>0</xdr:col>
      <xdr:colOff>1333500</xdr:colOff>
      <xdr:row>47</xdr:row>
      <xdr:rowOff>19050</xdr:rowOff>
    </xdr:to>
    <xdr:pic>
      <xdr:nvPicPr>
        <xdr:cNvPr id="228488" name="Picture 12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8877300"/>
          <a:ext cx="12858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84</xdr:row>
      <xdr:rowOff>152400</xdr:rowOff>
    </xdr:from>
    <xdr:to>
      <xdr:col>0</xdr:col>
      <xdr:colOff>1276350</xdr:colOff>
      <xdr:row>88</xdr:row>
      <xdr:rowOff>57150</xdr:rowOff>
    </xdr:to>
    <xdr:pic>
      <xdr:nvPicPr>
        <xdr:cNvPr id="228489" name="Picture 154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6611600"/>
          <a:ext cx="11906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180975</xdr:colOff>
      <xdr:row>2</xdr:row>
      <xdr:rowOff>209550</xdr:rowOff>
    </xdr:to>
    <xdr:pic>
      <xdr:nvPicPr>
        <xdr:cNvPr id="228490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384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400050</xdr:colOff>
      <xdr:row>0</xdr:row>
      <xdr:rowOff>0</xdr:rowOff>
    </xdr:from>
    <xdr:to>
      <xdr:col>2</xdr:col>
      <xdr:colOff>1800225</xdr:colOff>
      <xdr:row>2</xdr:row>
      <xdr:rowOff>190500</xdr:rowOff>
    </xdr:to>
    <xdr:pic>
      <xdr:nvPicPr>
        <xdr:cNvPr id="228491" name="Рисунок 75" descr="D:\фото\scat_logo.jpg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7475" y="0"/>
          <a:ext cx="14001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772</xdr:row>
      <xdr:rowOff>28575</xdr:rowOff>
    </xdr:from>
    <xdr:to>
      <xdr:col>0</xdr:col>
      <xdr:colOff>914400</xdr:colOff>
      <xdr:row>774</xdr:row>
      <xdr:rowOff>0</xdr:rowOff>
    </xdr:to>
    <xdr:pic>
      <xdr:nvPicPr>
        <xdr:cNvPr id="228492" name="Picture 10756" descr="50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7160000"/>
          <a:ext cx="8763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773</xdr:row>
      <xdr:rowOff>76200</xdr:rowOff>
    </xdr:from>
    <xdr:to>
      <xdr:col>0</xdr:col>
      <xdr:colOff>1333500</xdr:colOff>
      <xdr:row>774</xdr:row>
      <xdr:rowOff>161925</xdr:rowOff>
    </xdr:to>
    <xdr:pic>
      <xdr:nvPicPr>
        <xdr:cNvPr id="228493" name="Picture 10757" descr="100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37369550"/>
          <a:ext cx="838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8</xdr:row>
      <xdr:rowOff>123825</xdr:rowOff>
    </xdr:from>
    <xdr:to>
      <xdr:col>0</xdr:col>
      <xdr:colOff>1362075</xdr:colOff>
      <xdr:row>12</xdr:row>
      <xdr:rowOff>0</xdr:rowOff>
    </xdr:to>
    <xdr:pic>
      <xdr:nvPicPr>
        <xdr:cNvPr id="22133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943225"/>
          <a:ext cx="13049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17</xdr:row>
      <xdr:rowOff>123825</xdr:rowOff>
    </xdr:from>
    <xdr:to>
      <xdr:col>0</xdr:col>
      <xdr:colOff>1400175</xdr:colOff>
      <xdr:row>22</xdr:row>
      <xdr:rowOff>161925</xdr:rowOff>
    </xdr:to>
    <xdr:pic>
      <xdr:nvPicPr>
        <xdr:cNvPr id="22133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000625"/>
          <a:ext cx="139065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30</xdr:row>
      <xdr:rowOff>85725</xdr:rowOff>
    </xdr:from>
    <xdr:to>
      <xdr:col>0</xdr:col>
      <xdr:colOff>1257300</xdr:colOff>
      <xdr:row>33</xdr:row>
      <xdr:rowOff>219075</xdr:rowOff>
    </xdr:to>
    <xdr:pic>
      <xdr:nvPicPr>
        <xdr:cNvPr id="221332" name="Picture 12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7934325"/>
          <a:ext cx="11049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40</xdr:row>
      <xdr:rowOff>0</xdr:rowOff>
    </xdr:from>
    <xdr:to>
      <xdr:col>0</xdr:col>
      <xdr:colOff>1247775</xdr:colOff>
      <xdr:row>44</xdr:row>
      <xdr:rowOff>171450</xdr:rowOff>
    </xdr:to>
    <xdr:pic>
      <xdr:nvPicPr>
        <xdr:cNvPr id="221333" name="Picture 12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0134600"/>
          <a:ext cx="11525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51</xdr:row>
      <xdr:rowOff>180975</xdr:rowOff>
    </xdr:from>
    <xdr:to>
      <xdr:col>0</xdr:col>
      <xdr:colOff>1228725</xdr:colOff>
      <xdr:row>55</xdr:row>
      <xdr:rowOff>152400</xdr:rowOff>
    </xdr:to>
    <xdr:pic>
      <xdr:nvPicPr>
        <xdr:cNvPr id="221334" name="Picture 15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2830175"/>
          <a:ext cx="11144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9525</xdr:colOff>
      <xdr:row>2</xdr:row>
      <xdr:rowOff>247650</xdr:rowOff>
    </xdr:to>
    <xdr:pic>
      <xdr:nvPicPr>
        <xdr:cNvPr id="221335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7811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0</xdr:row>
      <xdr:rowOff>0</xdr:rowOff>
    </xdr:from>
    <xdr:to>
      <xdr:col>2</xdr:col>
      <xdr:colOff>828675</xdr:colOff>
      <xdr:row>2</xdr:row>
      <xdr:rowOff>228600</xdr:rowOff>
    </xdr:to>
    <xdr:pic>
      <xdr:nvPicPr>
        <xdr:cNvPr id="221336" name="Рисунок 75" descr="D:\фото\scat_logo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0" y="0"/>
          <a:ext cx="14001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142</xdr:row>
      <xdr:rowOff>19050</xdr:rowOff>
    </xdr:from>
    <xdr:to>
      <xdr:col>0</xdr:col>
      <xdr:colOff>1085850</xdr:colOff>
      <xdr:row>142</xdr:row>
      <xdr:rowOff>457200</xdr:rowOff>
    </xdr:to>
    <xdr:pic>
      <xdr:nvPicPr>
        <xdr:cNvPr id="226520" name="Picture 39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8384500"/>
          <a:ext cx="8953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143</xdr:row>
      <xdr:rowOff>38100</xdr:rowOff>
    </xdr:from>
    <xdr:to>
      <xdr:col>0</xdr:col>
      <xdr:colOff>1076325</xdr:colOff>
      <xdr:row>143</xdr:row>
      <xdr:rowOff>476250</xdr:rowOff>
    </xdr:to>
    <xdr:pic>
      <xdr:nvPicPr>
        <xdr:cNvPr id="226521" name="Picture 44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8908375"/>
          <a:ext cx="8858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144</xdr:row>
      <xdr:rowOff>9525</xdr:rowOff>
    </xdr:from>
    <xdr:to>
      <xdr:col>0</xdr:col>
      <xdr:colOff>1123950</xdr:colOff>
      <xdr:row>144</xdr:row>
      <xdr:rowOff>466725</xdr:rowOff>
    </xdr:to>
    <xdr:pic>
      <xdr:nvPicPr>
        <xdr:cNvPr id="226522" name="Picture 80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9384625"/>
          <a:ext cx="8953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1390650</xdr:colOff>
      <xdr:row>0</xdr:row>
      <xdr:rowOff>38100</xdr:rowOff>
    </xdr:from>
    <xdr:to>
      <xdr:col>11</xdr:col>
      <xdr:colOff>0</xdr:colOff>
      <xdr:row>3</xdr:row>
      <xdr:rowOff>0</xdr:rowOff>
    </xdr:to>
    <xdr:sp macro="" textlink="">
      <xdr:nvSpPr>
        <xdr:cNvPr id="226523" name="Text Box 51"/>
        <xdr:cNvSpPr txBox="1">
          <a:spLocks noChangeArrowheads="1"/>
        </xdr:cNvSpPr>
      </xdr:nvSpPr>
      <xdr:spPr bwMode="auto">
        <a:xfrm>
          <a:off x="3933825" y="38100"/>
          <a:ext cx="66389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9525</xdr:colOff>
      <xdr:row>33</xdr:row>
      <xdr:rowOff>57150</xdr:rowOff>
    </xdr:from>
    <xdr:to>
      <xdr:col>0</xdr:col>
      <xdr:colOff>1343025</xdr:colOff>
      <xdr:row>37</xdr:row>
      <xdr:rowOff>104775</xdr:rowOff>
    </xdr:to>
    <xdr:pic>
      <xdr:nvPicPr>
        <xdr:cNvPr id="226524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8496300"/>
          <a:ext cx="13335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43</xdr:row>
      <xdr:rowOff>66675</xdr:rowOff>
    </xdr:from>
    <xdr:to>
      <xdr:col>0</xdr:col>
      <xdr:colOff>1352550</xdr:colOff>
      <xdr:row>46</xdr:row>
      <xdr:rowOff>19050</xdr:rowOff>
    </xdr:to>
    <xdr:pic>
      <xdr:nvPicPr>
        <xdr:cNvPr id="226525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0201275"/>
          <a:ext cx="13335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49</xdr:row>
      <xdr:rowOff>28575</xdr:rowOff>
    </xdr:from>
    <xdr:to>
      <xdr:col>0</xdr:col>
      <xdr:colOff>1343025</xdr:colOff>
      <xdr:row>53</xdr:row>
      <xdr:rowOff>171450</xdr:rowOff>
    </xdr:to>
    <xdr:pic>
      <xdr:nvPicPr>
        <xdr:cNvPr id="226526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328" t="24249" r="1718" b="28751"/>
        <a:stretch>
          <a:fillRect/>
        </a:stretch>
      </xdr:blipFill>
      <xdr:spPr bwMode="auto">
        <a:xfrm>
          <a:off x="47625" y="11191875"/>
          <a:ext cx="12954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55</xdr:row>
      <xdr:rowOff>9525</xdr:rowOff>
    </xdr:from>
    <xdr:to>
      <xdr:col>0</xdr:col>
      <xdr:colOff>1352550</xdr:colOff>
      <xdr:row>59</xdr:row>
      <xdr:rowOff>152400</xdr:rowOff>
    </xdr:to>
    <xdr:pic>
      <xdr:nvPicPr>
        <xdr:cNvPr id="226527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328" t="24249" r="1718" b="28751"/>
        <a:stretch>
          <a:fillRect/>
        </a:stretch>
      </xdr:blipFill>
      <xdr:spPr bwMode="auto">
        <a:xfrm>
          <a:off x="57150" y="12296775"/>
          <a:ext cx="12954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10</xdr:row>
      <xdr:rowOff>95250</xdr:rowOff>
    </xdr:from>
    <xdr:to>
      <xdr:col>0</xdr:col>
      <xdr:colOff>1343025</xdr:colOff>
      <xdr:row>15</xdr:row>
      <xdr:rowOff>85725</xdr:rowOff>
    </xdr:to>
    <xdr:pic>
      <xdr:nvPicPr>
        <xdr:cNvPr id="226528" name="Picture 95" descr="Безымянный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505075"/>
          <a:ext cx="1304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67</xdr:row>
      <xdr:rowOff>38100</xdr:rowOff>
    </xdr:from>
    <xdr:to>
      <xdr:col>0</xdr:col>
      <xdr:colOff>1352550</xdr:colOff>
      <xdr:row>71</xdr:row>
      <xdr:rowOff>19050</xdr:rowOff>
    </xdr:to>
    <xdr:pic>
      <xdr:nvPicPr>
        <xdr:cNvPr id="226529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4592300"/>
          <a:ext cx="12954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89</xdr:row>
      <xdr:rowOff>57150</xdr:rowOff>
    </xdr:from>
    <xdr:to>
      <xdr:col>0</xdr:col>
      <xdr:colOff>1343025</xdr:colOff>
      <xdr:row>93</xdr:row>
      <xdr:rowOff>85725</xdr:rowOff>
    </xdr:to>
    <xdr:pic>
      <xdr:nvPicPr>
        <xdr:cNvPr id="22653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8535650"/>
          <a:ext cx="1304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110</xdr:row>
      <xdr:rowOff>104775</xdr:rowOff>
    </xdr:from>
    <xdr:to>
      <xdr:col>0</xdr:col>
      <xdr:colOff>1333500</xdr:colOff>
      <xdr:row>116</xdr:row>
      <xdr:rowOff>76200</xdr:rowOff>
    </xdr:to>
    <xdr:pic>
      <xdr:nvPicPr>
        <xdr:cNvPr id="226531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2183725"/>
          <a:ext cx="130492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130</xdr:row>
      <xdr:rowOff>85725</xdr:rowOff>
    </xdr:from>
    <xdr:to>
      <xdr:col>0</xdr:col>
      <xdr:colOff>1143000</xdr:colOff>
      <xdr:row>132</xdr:row>
      <xdr:rowOff>104775</xdr:rowOff>
    </xdr:to>
    <xdr:pic>
      <xdr:nvPicPr>
        <xdr:cNvPr id="22653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6079450"/>
          <a:ext cx="9144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134</xdr:row>
      <xdr:rowOff>47625</xdr:rowOff>
    </xdr:from>
    <xdr:to>
      <xdr:col>0</xdr:col>
      <xdr:colOff>1123950</xdr:colOff>
      <xdr:row>136</xdr:row>
      <xdr:rowOff>152400</xdr:rowOff>
    </xdr:to>
    <xdr:pic>
      <xdr:nvPicPr>
        <xdr:cNvPr id="226533" name="Picture 100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6784300"/>
          <a:ext cx="8572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138</xdr:row>
      <xdr:rowOff>66675</xdr:rowOff>
    </xdr:from>
    <xdr:to>
      <xdr:col>0</xdr:col>
      <xdr:colOff>1276350</xdr:colOff>
      <xdr:row>140</xdr:row>
      <xdr:rowOff>133350</xdr:rowOff>
    </xdr:to>
    <xdr:pic>
      <xdr:nvPicPr>
        <xdr:cNvPr id="22653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7632025"/>
          <a:ext cx="11906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609600</xdr:colOff>
      <xdr:row>154</xdr:row>
      <xdr:rowOff>76200</xdr:rowOff>
    </xdr:from>
    <xdr:to>
      <xdr:col>0</xdr:col>
      <xdr:colOff>1343025</xdr:colOff>
      <xdr:row>161</xdr:row>
      <xdr:rowOff>104775</xdr:rowOff>
    </xdr:to>
    <xdr:pic>
      <xdr:nvPicPr>
        <xdr:cNvPr id="226535" name="Picture 10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451550"/>
          <a:ext cx="73342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146</xdr:row>
      <xdr:rowOff>38100</xdr:rowOff>
    </xdr:from>
    <xdr:to>
      <xdr:col>0</xdr:col>
      <xdr:colOff>733425</xdr:colOff>
      <xdr:row>155</xdr:row>
      <xdr:rowOff>95250</xdr:rowOff>
    </xdr:to>
    <xdr:pic>
      <xdr:nvPicPr>
        <xdr:cNvPr id="226536" name="Picture 10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0089475"/>
          <a:ext cx="69532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128</xdr:row>
      <xdr:rowOff>9525</xdr:rowOff>
    </xdr:from>
    <xdr:to>
      <xdr:col>0</xdr:col>
      <xdr:colOff>1104900</xdr:colOff>
      <xdr:row>128</xdr:row>
      <xdr:rowOff>619125</xdr:rowOff>
    </xdr:to>
    <xdr:pic>
      <xdr:nvPicPr>
        <xdr:cNvPr id="226537" name="Picture 106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5174575"/>
          <a:ext cx="8382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2362200</xdr:colOff>
      <xdr:row>0</xdr:row>
      <xdr:rowOff>28574</xdr:rowOff>
    </xdr:from>
    <xdr:to>
      <xdr:col>8</xdr:col>
      <xdr:colOff>323850</xdr:colOff>
      <xdr:row>3</xdr:row>
      <xdr:rowOff>342899</xdr:rowOff>
    </xdr:to>
    <xdr:sp macro="" textlink="">
      <xdr:nvSpPr>
        <xdr:cNvPr id="23" name="Text Box 10675"/>
        <xdr:cNvSpPr txBox="1">
          <a:spLocks noChangeArrowheads="1"/>
        </xdr:cNvSpPr>
      </xdr:nvSpPr>
      <xdr:spPr bwMode="auto">
        <a:xfrm>
          <a:off x="4438650" y="28574"/>
          <a:ext cx="4286250" cy="1009650"/>
        </a:xfrm>
        <a:prstGeom prst="rect">
          <a:avLst/>
        </a:prstGeom>
        <a:noFill/>
        <a:ln>
          <a:noFill/>
        </a:ln>
        <a:effectLst/>
        <a:extLst/>
      </xdr:spPr>
      <xdr:txBody>
        <a:bodyPr vertOverflow="clip" wrap="square" lIns="91440" tIns="45720" rIns="91440" bIns="45720" anchor="t" upright="1"/>
        <a:lstStyle/>
        <a:p>
          <a:pPr algn="r" rtl="0">
            <a:lnSpc>
              <a:spcPts val="900"/>
            </a:lnSpc>
            <a:defRPr sz="1000"/>
          </a:pPr>
          <a:r>
            <a:rPr lang="ru-RU" sz="1000" b="0" i="0" u="none" strike="noStrike" baseline="0">
              <a:solidFill>
                <a:schemeClr val="bg1"/>
              </a:solidFill>
              <a:latin typeface="Arial Cyr"/>
              <a:cs typeface="Arial Cyr"/>
            </a:rPr>
            <a:t>65039, г.Одесса, ул.Артиллерийская,3 тел/факс: (048)7857619, </a:t>
          </a:r>
          <a:endParaRPr lang="en-US" sz="1000" b="0" i="0" u="none" strike="noStrike" baseline="0">
            <a:solidFill>
              <a:schemeClr val="bg1"/>
            </a:solidFill>
            <a:latin typeface="Arial Cyr"/>
            <a:cs typeface="Arial Cyr"/>
          </a:endParaRPr>
        </a:p>
        <a:p>
          <a:pPr algn="r" rtl="0">
            <a:lnSpc>
              <a:spcPts val="900"/>
            </a:lnSpc>
            <a:defRPr sz="1000"/>
          </a:pPr>
          <a:r>
            <a:rPr lang="ru-RU" sz="1000" b="0" i="0" u="none" strike="noStrike" baseline="0">
              <a:solidFill>
                <a:schemeClr val="bg1"/>
              </a:solidFill>
              <a:latin typeface="Arial Cyr"/>
              <a:cs typeface="Arial Cyr"/>
            </a:rPr>
            <a:t>тел: (048)7018298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57150</xdr:colOff>
      <xdr:row>3</xdr:row>
      <xdr:rowOff>57150</xdr:rowOff>
    </xdr:to>
    <xdr:pic>
      <xdr:nvPicPr>
        <xdr:cNvPr id="226539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003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0</xdr:row>
      <xdr:rowOff>0</xdr:rowOff>
    </xdr:from>
    <xdr:to>
      <xdr:col>2</xdr:col>
      <xdr:colOff>1524000</xdr:colOff>
      <xdr:row>3</xdr:row>
      <xdr:rowOff>9525</xdr:rowOff>
    </xdr:to>
    <xdr:pic>
      <xdr:nvPicPr>
        <xdr:cNvPr id="226540" name="Рисунок 23" descr="D:\фото\scat_logo.jpg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0"/>
          <a:ext cx="15049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26</xdr:row>
      <xdr:rowOff>190500</xdr:rowOff>
    </xdr:from>
    <xdr:to>
      <xdr:col>0</xdr:col>
      <xdr:colOff>1419225</xdr:colOff>
      <xdr:row>27</xdr:row>
      <xdr:rowOff>419100</xdr:rowOff>
    </xdr:to>
    <xdr:pic>
      <xdr:nvPicPr>
        <xdr:cNvPr id="226541" name="Рисунок 2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5753100"/>
          <a:ext cx="13144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25</xdr:row>
      <xdr:rowOff>152400</xdr:rowOff>
    </xdr:from>
    <xdr:to>
      <xdr:col>0</xdr:col>
      <xdr:colOff>1333500</xdr:colOff>
      <xdr:row>26</xdr:row>
      <xdr:rowOff>47625</xdr:rowOff>
    </xdr:to>
    <xdr:pic>
      <xdr:nvPicPr>
        <xdr:cNvPr id="226542" name="Picture 113" descr="NEW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057775"/>
          <a:ext cx="11811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174</xdr:row>
      <xdr:rowOff>142875</xdr:rowOff>
    </xdr:from>
    <xdr:to>
      <xdr:col>0</xdr:col>
      <xdr:colOff>1419225</xdr:colOff>
      <xdr:row>177</xdr:row>
      <xdr:rowOff>57150</xdr:rowOff>
    </xdr:to>
    <xdr:pic>
      <xdr:nvPicPr>
        <xdr:cNvPr id="224628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49491900"/>
          <a:ext cx="12858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1390650</xdr:colOff>
      <xdr:row>0</xdr:row>
      <xdr:rowOff>38100</xdr:rowOff>
    </xdr:from>
    <xdr:to>
      <xdr:col>10</xdr:col>
      <xdr:colOff>0</xdr:colOff>
      <xdr:row>3</xdr:row>
      <xdr:rowOff>0</xdr:rowOff>
    </xdr:to>
    <xdr:sp macro="" textlink="">
      <xdr:nvSpPr>
        <xdr:cNvPr id="224629" name="Text Box 51"/>
        <xdr:cNvSpPr txBox="1">
          <a:spLocks noChangeArrowheads="1"/>
        </xdr:cNvSpPr>
      </xdr:nvSpPr>
      <xdr:spPr bwMode="auto">
        <a:xfrm>
          <a:off x="4067175" y="38100"/>
          <a:ext cx="61341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2362200</xdr:colOff>
      <xdr:row>0</xdr:row>
      <xdr:rowOff>28574</xdr:rowOff>
    </xdr:from>
    <xdr:to>
      <xdr:col>6</xdr:col>
      <xdr:colOff>656665</xdr:colOff>
      <xdr:row>2</xdr:row>
      <xdr:rowOff>96931</xdr:rowOff>
    </xdr:to>
    <xdr:sp macro="" textlink="">
      <xdr:nvSpPr>
        <xdr:cNvPr id="19" name="Text Box 10675"/>
        <xdr:cNvSpPr txBox="1">
          <a:spLocks noChangeArrowheads="1"/>
        </xdr:cNvSpPr>
      </xdr:nvSpPr>
      <xdr:spPr bwMode="auto">
        <a:xfrm>
          <a:off x="4737847" y="28574"/>
          <a:ext cx="3606053" cy="628651"/>
        </a:xfrm>
        <a:prstGeom prst="rect">
          <a:avLst/>
        </a:prstGeom>
        <a:noFill/>
        <a:ln>
          <a:noFill/>
        </a:ln>
        <a:effectLst/>
        <a:extLst/>
      </xdr:spPr>
      <xdr:txBody>
        <a:bodyPr vertOverflow="clip" wrap="square" lIns="91440" tIns="45720" rIns="91440" bIns="45720" anchor="t" upright="1"/>
        <a:lstStyle/>
        <a:p>
          <a:pPr algn="r" rtl="0">
            <a:lnSpc>
              <a:spcPts val="900"/>
            </a:lnSpc>
            <a:defRPr sz="1000"/>
          </a:pPr>
          <a:r>
            <a:rPr lang="ru-RU" sz="1000" b="0" i="0" u="none" strike="noStrike" baseline="0">
              <a:solidFill>
                <a:schemeClr val="bg1"/>
              </a:solidFill>
              <a:latin typeface="Arial Cyr"/>
              <a:cs typeface="Arial Cyr"/>
            </a:rPr>
            <a:t>65039, г.Одесса, ул.Артиллерийская,3 тел/факс: (048)7857619, </a:t>
          </a:r>
          <a:endParaRPr lang="en-US" sz="1000" b="0" i="0" u="none" strike="noStrike" baseline="0">
            <a:solidFill>
              <a:schemeClr val="bg1"/>
            </a:solidFill>
            <a:latin typeface="Arial Cyr"/>
            <a:cs typeface="Arial Cyr"/>
          </a:endParaRPr>
        </a:p>
        <a:p>
          <a:pPr algn="r" rtl="0">
            <a:lnSpc>
              <a:spcPts val="900"/>
            </a:lnSpc>
            <a:defRPr sz="1000"/>
          </a:pPr>
          <a:r>
            <a:rPr lang="ru-RU" sz="1000" b="0" i="0" u="none" strike="noStrike" baseline="0">
              <a:solidFill>
                <a:schemeClr val="bg1"/>
              </a:solidFill>
              <a:latin typeface="Arial Cyr"/>
              <a:cs typeface="Arial Cyr"/>
            </a:rPr>
            <a:t>тел: (048)7018298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609600</xdr:colOff>
      <xdr:row>2</xdr:row>
      <xdr:rowOff>152400</xdr:rowOff>
    </xdr:to>
    <xdr:pic>
      <xdr:nvPicPr>
        <xdr:cNvPr id="224631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955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609600</xdr:colOff>
      <xdr:row>0</xdr:row>
      <xdr:rowOff>0</xdr:rowOff>
    </xdr:from>
    <xdr:to>
      <xdr:col>2</xdr:col>
      <xdr:colOff>1295400</xdr:colOff>
      <xdr:row>2</xdr:row>
      <xdr:rowOff>104775</xdr:rowOff>
    </xdr:to>
    <xdr:pic>
      <xdr:nvPicPr>
        <xdr:cNvPr id="224632" name="Рисунок 16" descr="D:\фото\scat_logo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0"/>
          <a:ext cx="14763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54</xdr:row>
      <xdr:rowOff>314325</xdr:rowOff>
    </xdr:from>
    <xdr:to>
      <xdr:col>0</xdr:col>
      <xdr:colOff>1266825</xdr:colOff>
      <xdr:row>58</xdr:row>
      <xdr:rowOff>161925</xdr:rowOff>
    </xdr:to>
    <xdr:pic>
      <xdr:nvPicPr>
        <xdr:cNvPr id="224633" name="Picture 40" descr="6001446_pg1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2088475"/>
          <a:ext cx="12287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62</xdr:row>
      <xdr:rowOff>104775</xdr:rowOff>
    </xdr:from>
    <xdr:to>
      <xdr:col>0</xdr:col>
      <xdr:colOff>1181100</xdr:colOff>
      <xdr:row>62</xdr:row>
      <xdr:rowOff>523875</xdr:rowOff>
    </xdr:to>
    <xdr:pic>
      <xdr:nvPicPr>
        <xdr:cNvPr id="224634" name="Picture 42" descr="6016680_pg1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4393525"/>
          <a:ext cx="7239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63</xdr:row>
      <xdr:rowOff>123825</xdr:rowOff>
    </xdr:from>
    <xdr:to>
      <xdr:col>0</xdr:col>
      <xdr:colOff>1047750</xdr:colOff>
      <xdr:row>63</xdr:row>
      <xdr:rowOff>561975</xdr:rowOff>
    </xdr:to>
    <xdr:pic>
      <xdr:nvPicPr>
        <xdr:cNvPr id="224635" name="Picture 43" descr="6016596_pg1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4965025"/>
          <a:ext cx="6858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64</xdr:row>
      <xdr:rowOff>95250</xdr:rowOff>
    </xdr:from>
    <xdr:to>
      <xdr:col>0</xdr:col>
      <xdr:colOff>914400</xdr:colOff>
      <xdr:row>64</xdr:row>
      <xdr:rowOff>466725</xdr:rowOff>
    </xdr:to>
    <xdr:pic>
      <xdr:nvPicPr>
        <xdr:cNvPr id="224636" name="Picture 44" descr="6016855_pg1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5565100"/>
          <a:ext cx="4953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390525</xdr:colOff>
      <xdr:row>65</xdr:row>
      <xdr:rowOff>161925</xdr:rowOff>
    </xdr:from>
    <xdr:to>
      <xdr:col>0</xdr:col>
      <xdr:colOff>1209675</xdr:colOff>
      <xdr:row>65</xdr:row>
      <xdr:rowOff>657225</xdr:rowOff>
    </xdr:to>
    <xdr:pic>
      <xdr:nvPicPr>
        <xdr:cNvPr id="224637" name="Picture 45" descr="6016723_pg1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6260425"/>
          <a:ext cx="8191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66</xdr:row>
      <xdr:rowOff>161925</xdr:rowOff>
    </xdr:from>
    <xdr:to>
      <xdr:col>0</xdr:col>
      <xdr:colOff>1047750</xdr:colOff>
      <xdr:row>66</xdr:row>
      <xdr:rowOff>476250</xdr:rowOff>
    </xdr:to>
    <xdr:pic>
      <xdr:nvPicPr>
        <xdr:cNvPr id="224638" name="Picture 46" descr="5043107_pg1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6927175"/>
          <a:ext cx="590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590550</xdr:colOff>
      <xdr:row>67</xdr:row>
      <xdr:rowOff>114300</xdr:rowOff>
    </xdr:from>
    <xdr:to>
      <xdr:col>0</xdr:col>
      <xdr:colOff>1066800</xdr:colOff>
      <xdr:row>67</xdr:row>
      <xdr:rowOff>628650</xdr:rowOff>
    </xdr:to>
    <xdr:pic>
      <xdr:nvPicPr>
        <xdr:cNvPr id="224639" name="Picture 47" descr="6437109_pg1.jp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27460575"/>
          <a:ext cx="476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70</xdr:row>
      <xdr:rowOff>257175</xdr:rowOff>
    </xdr:from>
    <xdr:to>
      <xdr:col>0</xdr:col>
      <xdr:colOff>1238250</xdr:colOff>
      <xdr:row>72</xdr:row>
      <xdr:rowOff>152400</xdr:rowOff>
    </xdr:to>
    <xdr:pic>
      <xdr:nvPicPr>
        <xdr:cNvPr id="224640" name="Picture 48" descr="6015662_pg1.jp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8956000"/>
          <a:ext cx="11811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77</xdr:row>
      <xdr:rowOff>104775</xdr:rowOff>
    </xdr:from>
    <xdr:to>
      <xdr:col>0</xdr:col>
      <xdr:colOff>1485900</xdr:colOff>
      <xdr:row>79</xdr:row>
      <xdr:rowOff>123825</xdr:rowOff>
    </xdr:to>
    <xdr:pic>
      <xdr:nvPicPr>
        <xdr:cNvPr id="224641" name="Picture 49" descr="6015400_pg1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1003875"/>
          <a:ext cx="12954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504825</xdr:colOff>
      <xdr:row>81</xdr:row>
      <xdr:rowOff>161925</xdr:rowOff>
    </xdr:from>
    <xdr:to>
      <xdr:col>0</xdr:col>
      <xdr:colOff>1181100</xdr:colOff>
      <xdr:row>81</xdr:row>
      <xdr:rowOff>571500</xdr:rowOff>
    </xdr:to>
    <xdr:pic>
      <xdr:nvPicPr>
        <xdr:cNvPr id="224642" name="Picture 51" descr="6015336_pg1.jp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32318325"/>
          <a:ext cx="6762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82</xdr:row>
      <xdr:rowOff>361950</xdr:rowOff>
    </xdr:from>
    <xdr:to>
      <xdr:col>0</xdr:col>
      <xdr:colOff>1409700</xdr:colOff>
      <xdr:row>83</xdr:row>
      <xdr:rowOff>323850</xdr:rowOff>
    </xdr:to>
    <xdr:pic>
      <xdr:nvPicPr>
        <xdr:cNvPr id="224643" name="Picture 52" descr="6015263_pg1.jp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33204150"/>
          <a:ext cx="12858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84</xdr:row>
      <xdr:rowOff>285750</xdr:rowOff>
    </xdr:from>
    <xdr:to>
      <xdr:col>0</xdr:col>
      <xdr:colOff>1200150</xdr:colOff>
      <xdr:row>85</xdr:row>
      <xdr:rowOff>95250</xdr:rowOff>
    </xdr:to>
    <xdr:pic>
      <xdr:nvPicPr>
        <xdr:cNvPr id="224644" name="Picture 53" descr="6006486_pg1.jp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4175700"/>
          <a:ext cx="8191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48</xdr:row>
      <xdr:rowOff>114300</xdr:rowOff>
    </xdr:from>
    <xdr:to>
      <xdr:col>0</xdr:col>
      <xdr:colOff>1304925</xdr:colOff>
      <xdr:row>50</xdr:row>
      <xdr:rowOff>219075</xdr:rowOff>
    </xdr:to>
    <xdr:pic>
      <xdr:nvPicPr>
        <xdr:cNvPr id="224645" name="Picture 154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9916775"/>
          <a:ext cx="11334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41</xdr:row>
      <xdr:rowOff>38100</xdr:rowOff>
    </xdr:from>
    <xdr:to>
      <xdr:col>0</xdr:col>
      <xdr:colOff>1295400</xdr:colOff>
      <xdr:row>43</xdr:row>
      <xdr:rowOff>85725</xdr:rowOff>
    </xdr:to>
    <xdr:pic>
      <xdr:nvPicPr>
        <xdr:cNvPr id="224646" name="Picture 154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7640300"/>
          <a:ext cx="9620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38</xdr:row>
      <xdr:rowOff>57150</xdr:rowOff>
    </xdr:from>
    <xdr:to>
      <xdr:col>0</xdr:col>
      <xdr:colOff>1600200</xdr:colOff>
      <xdr:row>38</xdr:row>
      <xdr:rowOff>552450</xdr:rowOff>
    </xdr:to>
    <xdr:pic>
      <xdr:nvPicPr>
        <xdr:cNvPr id="224647" name="Picture 143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254814">
          <a:off x="38100" y="16125825"/>
          <a:ext cx="15621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15</xdr:row>
      <xdr:rowOff>28575</xdr:rowOff>
    </xdr:from>
    <xdr:to>
      <xdr:col>0</xdr:col>
      <xdr:colOff>1190625</xdr:colOff>
      <xdr:row>17</xdr:row>
      <xdr:rowOff>161925</xdr:rowOff>
    </xdr:to>
    <xdr:pic>
      <xdr:nvPicPr>
        <xdr:cNvPr id="224648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5848350"/>
          <a:ext cx="9906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29</xdr:row>
      <xdr:rowOff>152400</xdr:rowOff>
    </xdr:from>
    <xdr:to>
      <xdr:col>0</xdr:col>
      <xdr:colOff>1181100</xdr:colOff>
      <xdr:row>29</xdr:row>
      <xdr:rowOff>533400</xdr:rowOff>
    </xdr:to>
    <xdr:pic>
      <xdr:nvPicPr>
        <xdr:cNvPr id="224649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0372725"/>
          <a:ext cx="8477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30</xdr:row>
      <xdr:rowOff>85725</xdr:rowOff>
    </xdr:from>
    <xdr:to>
      <xdr:col>0</xdr:col>
      <xdr:colOff>1190625</xdr:colOff>
      <xdr:row>30</xdr:row>
      <xdr:rowOff>457200</xdr:rowOff>
    </xdr:to>
    <xdr:pic>
      <xdr:nvPicPr>
        <xdr:cNvPr id="224650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0963275"/>
          <a:ext cx="10191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31</xdr:row>
      <xdr:rowOff>190500</xdr:rowOff>
    </xdr:from>
    <xdr:to>
      <xdr:col>0</xdr:col>
      <xdr:colOff>1076325</xdr:colOff>
      <xdr:row>31</xdr:row>
      <xdr:rowOff>723900</xdr:rowOff>
    </xdr:to>
    <xdr:pic>
      <xdr:nvPicPr>
        <xdr:cNvPr id="224651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1830050"/>
          <a:ext cx="7048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504825</xdr:colOff>
      <xdr:row>32</xdr:row>
      <xdr:rowOff>142875</xdr:rowOff>
    </xdr:from>
    <xdr:to>
      <xdr:col>0</xdr:col>
      <xdr:colOff>971550</xdr:colOff>
      <xdr:row>32</xdr:row>
      <xdr:rowOff>638175</xdr:rowOff>
    </xdr:to>
    <xdr:pic>
      <xdr:nvPicPr>
        <xdr:cNvPr id="224652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2620625"/>
          <a:ext cx="4667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33</xdr:row>
      <xdr:rowOff>180975</xdr:rowOff>
    </xdr:from>
    <xdr:to>
      <xdr:col>0</xdr:col>
      <xdr:colOff>914400</xdr:colOff>
      <xdr:row>33</xdr:row>
      <xdr:rowOff>619125</xdr:rowOff>
    </xdr:to>
    <xdr:pic>
      <xdr:nvPicPr>
        <xdr:cNvPr id="224653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3477875"/>
          <a:ext cx="4476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34</xdr:row>
      <xdr:rowOff>66675</xdr:rowOff>
    </xdr:from>
    <xdr:to>
      <xdr:col>0</xdr:col>
      <xdr:colOff>1047750</xdr:colOff>
      <xdr:row>34</xdr:row>
      <xdr:rowOff>523875</xdr:rowOff>
    </xdr:to>
    <xdr:pic>
      <xdr:nvPicPr>
        <xdr:cNvPr id="224654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14173200"/>
          <a:ext cx="6953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1781175</xdr:colOff>
      <xdr:row>0</xdr:row>
      <xdr:rowOff>76200</xdr:rowOff>
    </xdr:from>
    <xdr:to>
      <xdr:col>9</xdr:col>
      <xdr:colOff>571500</xdr:colOff>
      <xdr:row>2</xdr:row>
      <xdr:rowOff>209550</xdr:rowOff>
    </xdr:to>
    <xdr:sp macro="" textlink="">
      <xdr:nvSpPr>
        <xdr:cNvPr id="222572" name="Text Box 3"/>
        <xdr:cNvSpPr txBox="1">
          <a:spLocks noChangeArrowheads="1"/>
        </xdr:cNvSpPr>
      </xdr:nvSpPr>
      <xdr:spPr bwMode="auto">
        <a:xfrm>
          <a:off x="4905375" y="76200"/>
          <a:ext cx="84105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185</xdr:row>
      <xdr:rowOff>257175</xdr:rowOff>
    </xdr:from>
    <xdr:to>
      <xdr:col>0</xdr:col>
      <xdr:colOff>1514475</xdr:colOff>
      <xdr:row>189</xdr:row>
      <xdr:rowOff>47625</xdr:rowOff>
    </xdr:to>
    <xdr:pic>
      <xdr:nvPicPr>
        <xdr:cNvPr id="222573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44329350"/>
          <a:ext cx="10287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59</xdr:row>
      <xdr:rowOff>114300</xdr:rowOff>
    </xdr:from>
    <xdr:to>
      <xdr:col>0</xdr:col>
      <xdr:colOff>1428750</xdr:colOff>
      <xdr:row>64</xdr:row>
      <xdr:rowOff>123825</xdr:rowOff>
    </xdr:to>
    <xdr:pic>
      <xdr:nvPicPr>
        <xdr:cNvPr id="222574" name="Picture 40" descr="Мет_рук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5840075"/>
          <a:ext cx="12001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342900</xdr:colOff>
      <xdr:row>101</xdr:row>
      <xdr:rowOff>104775</xdr:rowOff>
    </xdr:from>
    <xdr:to>
      <xdr:col>0</xdr:col>
      <xdr:colOff>1543050</xdr:colOff>
      <xdr:row>106</xdr:row>
      <xdr:rowOff>76200</xdr:rowOff>
    </xdr:to>
    <xdr:pic>
      <xdr:nvPicPr>
        <xdr:cNvPr id="222575" name="Picture 41" descr="Мет_рук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6327100"/>
          <a:ext cx="12001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1</xdr:col>
      <xdr:colOff>0</xdr:colOff>
      <xdr:row>3</xdr:row>
      <xdr:rowOff>0</xdr:rowOff>
    </xdr:to>
    <xdr:pic>
      <xdr:nvPicPr>
        <xdr:cNvPr id="222576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20764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191</xdr:row>
      <xdr:rowOff>47625</xdr:rowOff>
    </xdr:from>
    <xdr:to>
      <xdr:col>0</xdr:col>
      <xdr:colOff>1600200</xdr:colOff>
      <xdr:row>193</xdr:row>
      <xdr:rowOff>142875</xdr:rowOff>
    </xdr:to>
    <xdr:pic>
      <xdr:nvPicPr>
        <xdr:cNvPr id="222577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45548550"/>
          <a:ext cx="13239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0</xdr:row>
      <xdr:rowOff>19050</xdr:rowOff>
    </xdr:from>
    <xdr:to>
      <xdr:col>2</xdr:col>
      <xdr:colOff>400050</xdr:colOff>
      <xdr:row>3</xdr:row>
      <xdr:rowOff>9525</xdr:rowOff>
    </xdr:to>
    <xdr:pic>
      <xdr:nvPicPr>
        <xdr:cNvPr id="222578" name="Рисунок 7" descr="D:\фото\scat_logo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19050"/>
          <a:ext cx="12573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118</xdr:row>
      <xdr:rowOff>19050</xdr:rowOff>
    </xdr:from>
    <xdr:to>
      <xdr:col>0</xdr:col>
      <xdr:colOff>1400175</xdr:colOff>
      <xdr:row>122</xdr:row>
      <xdr:rowOff>180975</xdr:rowOff>
    </xdr:to>
    <xdr:pic>
      <xdr:nvPicPr>
        <xdr:cNvPr id="222579" name="Picture 41" descr="Мет_рук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9622750"/>
          <a:ext cx="12001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158</xdr:row>
      <xdr:rowOff>0</xdr:rowOff>
    </xdr:from>
    <xdr:to>
      <xdr:col>0</xdr:col>
      <xdr:colOff>1466850</xdr:colOff>
      <xdr:row>162</xdr:row>
      <xdr:rowOff>161925</xdr:rowOff>
    </xdr:to>
    <xdr:pic>
      <xdr:nvPicPr>
        <xdr:cNvPr id="222580" name="Picture 41" descr="Мет_рук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7604700"/>
          <a:ext cx="12001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419100</xdr:colOff>
      <xdr:row>169</xdr:row>
      <xdr:rowOff>28575</xdr:rowOff>
    </xdr:from>
    <xdr:to>
      <xdr:col>0</xdr:col>
      <xdr:colOff>1343025</xdr:colOff>
      <xdr:row>172</xdr:row>
      <xdr:rowOff>171450</xdr:rowOff>
    </xdr:to>
    <xdr:pic>
      <xdr:nvPicPr>
        <xdr:cNvPr id="222581" name="Picture 41" descr="Мет_рук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9871650"/>
          <a:ext cx="9239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390525</xdr:colOff>
      <xdr:row>136</xdr:row>
      <xdr:rowOff>38100</xdr:rowOff>
    </xdr:from>
    <xdr:to>
      <xdr:col>0</xdr:col>
      <xdr:colOff>1590675</xdr:colOff>
      <xdr:row>141</xdr:row>
      <xdr:rowOff>9525</xdr:rowOff>
    </xdr:to>
    <xdr:pic>
      <xdr:nvPicPr>
        <xdr:cNvPr id="222582" name="Picture 41" descr="Мет_рук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3242250"/>
          <a:ext cx="12001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323850</xdr:colOff>
      <xdr:row>175</xdr:row>
      <xdr:rowOff>95250</xdr:rowOff>
    </xdr:from>
    <xdr:to>
      <xdr:col>0</xdr:col>
      <xdr:colOff>1485900</xdr:colOff>
      <xdr:row>178</xdr:row>
      <xdr:rowOff>323850</xdr:rowOff>
    </xdr:to>
    <xdr:pic>
      <xdr:nvPicPr>
        <xdr:cNvPr id="222583" name="Рисунок 306" descr="fiting_MK.jpg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41157525"/>
          <a:ext cx="116205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438150</xdr:colOff>
      <xdr:row>180</xdr:row>
      <xdr:rowOff>47625</xdr:rowOff>
    </xdr:from>
    <xdr:to>
      <xdr:col>0</xdr:col>
      <xdr:colOff>1400175</xdr:colOff>
      <xdr:row>183</xdr:row>
      <xdr:rowOff>19050</xdr:rowOff>
    </xdr:to>
    <xdr:pic>
      <xdr:nvPicPr>
        <xdr:cNvPr id="222584" name="Рисунок 307" descr="fiting_MM.jp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42862500"/>
          <a:ext cx="9620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76</xdr:row>
      <xdr:rowOff>28575</xdr:rowOff>
    </xdr:from>
    <xdr:to>
      <xdr:col>0</xdr:col>
      <xdr:colOff>1800225</xdr:colOff>
      <xdr:row>78</xdr:row>
      <xdr:rowOff>104775</xdr:rowOff>
    </xdr:to>
    <xdr:pic>
      <xdr:nvPicPr>
        <xdr:cNvPr id="222585" name="Рисунок 288" descr="rukav_v_pvh.jpg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678650"/>
          <a:ext cx="164782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40</xdr:row>
      <xdr:rowOff>57150</xdr:rowOff>
    </xdr:from>
    <xdr:to>
      <xdr:col>0</xdr:col>
      <xdr:colOff>1304925</xdr:colOff>
      <xdr:row>44</xdr:row>
      <xdr:rowOff>0</xdr:rowOff>
    </xdr:to>
    <xdr:pic>
      <xdr:nvPicPr>
        <xdr:cNvPr id="222586" name="Picture 16" descr="СКОБА_СКАТ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906250"/>
          <a:ext cx="8763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600075</xdr:colOff>
      <xdr:row>46</xdr:row>
      <xdr:rowOff>28575</xdr:rowOff>
    </xdr:from>
    <xdr:to>
      <xdr:col>0</xdr:col>
      <xdr:colOff>1219200</xdr:colOff>
      <xdr:row>48</xdr:row>
      <xdr:rowOff>85725</xdr:rowOff>
    </xdr:to>
    <xdr:pic>
      <xdr:nvPicPr>
        <xdr:cNvPr id="222587" name="Picture 33" descr="СММ5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3134975"/>
          <a:ext cx="6191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419100</xdr:colOff>
      <xdr:row>8</xdr:row>
      <xdr:rowOff>238125</xdr:rowOff>
    </xdr:from>
    <xdr:to>
      <xdr:col>0</xdr:col>
      <xdr:colOff>1657350</xdr:colOff>
      <xdr:row>10</xdr:row>
      <xdr:rowOff>381000</xdr:rowOff>
    </xdr:to>
    <xdr:pic>
      <xdr:nvPicPr>
        <xdr:cNvPr id="222588" name="Рисунок 38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809875"/>
          <a:ext cx="123825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238125</xdr:colOff>
      <xdr:row>12</xdr:row>
      <xdr:rowOff>95250</xdr:rowOff>
    </xdr:from>
    <xdr:to>
      <xdr:col>0</xdr:col>
      <xdr:colOff>1695450</xdr:colOff>
      <xdr:row>14</xdr:row>
      <xdr:rowOff>447675</xdr:rowOff>
    </xdr:to>
    <xdr:pic>
      <xdr:nvPicPr>
        <xdr:cNvPr id="222589" name="Рисунок 38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4476750"/>
          <a:ext cx="14573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18</xdr:row>
      <xdr:rowOff>142875</xdr:rowOff>
    </xdr:from>
    <xdr:to>
      <xdr:col>0</xdr:col>
      <xdr:colOff>1619250</xdr:colOff>
      <xdr:row>23</xdr:row>
      <xdr:rowOff>114300</xdr:rowOff>
    </xdr:to>
    <xdr:pic>
      <xdr:nvPicPr>
        <xdr:cNvPr id="222590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81800"/>
          <a:ext cx="12573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31</xdr:row>
      <xdr:rowOff>76200</xdr:rowOff>
    </xdr:from>
    <xdr:to>
      <xdr:col>0</xdr:col>
      <xdr:colOff>1552575</xdr:colOff>
      <xdr:row>35</xdr:row>
      <xdr:rowOff>228600</xdr:rowOff>
    </xdr:to>
    <xdr:pic>
      <xdr:nvPicPr>
        <xdr:cNvPr id="222591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9810750"/>
          <a:ext cx="12573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400050</xdr:colOff>
      <xdr:row>3</xdr:row>
      <xdr:rowOff>0</xdr:rowOff>
    </xdr:to>
    <xdr:pic>
      <xdr:nvPicPr>
        <xdr:cNvPr id="200283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764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6</xdr:row>
      <xdr:rowOff>561975</xdr:rowOff>
    </xdr:from>
    <xdr:to>
      <xdr:col>0</xdr:col>
      <xdr:colOff>876300</xdr:colOff>
      <xdr:row>8</xdr:row>
      <xdr:rowOff>342900</xdr:rowOff>
    </xdr:to>
    <xdr:pic>
      <xdr:nvPicPr>
        <xdr:cNvPr id="20028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781300"/>
          <a:ext cx="8477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9</xdr:row>
      <xdr:rowOff>95250</xdr:rowOff>
    </xdr:from>
    <xdr:to>
      <xdr:col>0</xdr:col>
      <xdr:colOff>723900</xdr:colOff>
      <xdr:row>11</xdr:row>
      <xdr:rowOff>161925</xdr:rowOff>
    </xdr:to>
    <xdr:pic>
      <xdr:nvPicPr>
        <xdr:cNvPr id="20028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4010025"/>
          <a:ext cx="6191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23</xdr:row>
      <xdr:rowOff>9525</xdr:rowOff>
    </xdr:from>
    <xdr:to>
      <xdr:col>0</xdr:col>
      <xdr:colOff>857250</xdr:colOff>
      <xdr:row>25</xdr:row>
      <xdr:rowOff>209550</xdr:rowOff>
    </xdr:to>
    <xdr:pic>
      <xdr:nvPicPr>
        <xdr:cNvPr id="20028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7172325"/>
          <a:ext cx="7715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18</xdr:row>
      <xdr:rowOff>104775</xdr:rowOff>
    </xdr:from>
    <xdr:to>
      <xdr:col>0</xdr:col>
      <xdr:colOff>809625</xdr:colOff>
      <xdr:row>20</xdr:row>
      <xdr:rowOff>142875</xdr:rowOff>
    </xdr:to>
    <xdr:pic>
      <xdr:nvPicPr>
        <xdr:cNvPr id="200287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5981700"/>
          <a:ext cx="7429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14</xdr:row>
      <xdr:rowOff>133350</xdr:rowOff>
    </xdr:from>
    <xdr:to>
      <xdr:col>0</xdr:col>
      <xdr:colOff>657225</xdr:colOff>
      <xdr:row>16</xdr:row>
      <xdr:rowOff>161925</xdr:rowOff>
    </xdr:to>
    <xdr:pic>
      <xdr:nvPicPr>
        <xdr:cNvPr id="200288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4943475"/>
          <a:ext cx="5238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94</xdr:row>
      <xdr:rowOff>0</xdr:rowOff>
    </xdr:from>
    <xdr:to>
      <xdr:col>0</xdr:col>
      <xdr:colOff>1247775</xdr:colOff>
      <xdr:row>95</xdr:row>
      <xdr:rowOff>47625</xdr:rowOff>
    </xdr:to>
    <xdr:pic>
      <xdr:nvPicPr>
        <xdr:cNvPr id="220849" name="Picture 106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66737" y="21940838"/>
          <a:ext cx="2190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1524000</xdr:colOff>
      <xdr:row>0</xdr:row>
      <xdr:rowOff>38100</xdr:rowOff>
    </xdr:from>
    <xdr:to>
      <xdr:col>10</xdr:col>
      <xdr:colOff>0</xdr:colOff>
      <xdr:row>3</xdr:row>
      <xdr:rowOff>0</xdr:rowOff>
    </xdr:to>
    <xdr:sp macro="" textlink="">
      <xdr:nvSpPr>
        <xdr:cNvPr id="28723" name="Text Box 51"/>
        <xdr:cNvSpPr txBox="1">
          <a:spLocks noChangeArrowheads="1"/>
        </xdr:cNvSpPr>
      </xdr:nvSpPr>
      <xdr:spPr bwMode="auto">
        <a:xfrm>
          <a:off x="3600450" y="38100"/>
          <a:ext cx="5029200" cy="723900"/>
        </a:xfrm>
        <a:prstGeom prst="rect">
          <a:avLst/>
        </a:prstGeom>
        <a:noFill/>
        <a:ln>
          <a:noFill/>
        </a:ln>
        <a:effectLst/>
        <a:extLst/>
      </xdr:spPr>
      <xdr:txBody>
        <a:bodyPr vertOverflow="clip" wrap="square" lIns="91440" tIns="45720" rIns="91440" bIns="45720" anchor="t" upright="1"/>
        <a:lstStyle/>
        <a:p>
          <a:pPr algn="r" rtl="0">
            <a:lnSpc>
              <a:spcPts val="900"/>
            </a:lnSpc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 Cyr"/>
            <a:cs typeface="Arial Cyr"/>
          </a:endParaRPr>
        </a:p>
        <a:p>
          <a:pPr algn="r" rtl="0">
            <a:lnSpc>
              <a:spcPts val="900"/>
            </a:lnSpc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0</xdr:col>
      <xdr:colOff>38100</xdr:colOff>
      <xdr:row>76</xdr:row>
      <xdr:rowOff>0</xdr:rowOff>
    </xdr:from>
    <xdr:to>
      <xdr:col>0</xdr:col>
      <xdr:colOff>1352550</xdr:colOff>
      <xdr:row>79</xdr:row>
      <xdr:rowOff>200025</xdr:rowOff>
    </xdr:to>
    <xdr:pic>
      <xdr:nvPicPr>
        <xdr:cNvPr id="220851" name="Picture 78" descr="YJDBYRF_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8840450"/>
          <a:ext cx="13144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130</xdr:row>
      <xdr:rowOff>19050</xdr:rowOff>
    </xdr:from>
    <xdr:to>
      <xdr:col>0</xdr:col>
      <xdr:colOff>914400</xdr:colOff>
      <xdr:row>130</xdr:row>
      <xdr:rowOff>695325</xdr:rowOff>
    </xdr:to>
    <xdr:pic>
      <xdr:nvPicPr>
        <xdr:cNvPr id="220852" name="Picture 83" descr="Держатель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31994475"/>
          <a:ext cx="5619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57</xdr:row>
      <xdr:rowOff>0</xdr:rowOff>
    </xdr:from>
    <xdr:to>
      <xdr:col>0</xdr:col>
      <xdr:colOff>1238250</xdr:colOff>
      <xdr:row>62</xdr:row>
      <xdr:rowOff>114300</xdr:rowOff>
    </xdr:to>
    <xdr:pic>
      <xdr:nvPicPr>
        <xdr:cNvPr id="220853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1858625"/>
          <a:ext cx="11811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31</xdr:row>
      <xdr:rowOff>57150</xdr:rowOff>
    </xdr:from>
    <xdr:to>
      <xdr:col>0</xdr:col>
      <xdr:colOff>1343025</xdr:colOff>
      <xdr:row>37</xdr:row>
      <xdr:rowOff>28575</xdr:rowOff>
    </xdr:to>
    <xdr:pic>
      <xdr:nvPicPr>
        <xdr:cNvPr id="220854" name="Picture 92" descr="Поанка_кроншт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6896100"/>
          <a:ext cx="13335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123</xdr:row>
      <xdr:rowOff>19050</xdr:rowOff>
    </xdr:from>
    <xdr:to>
      <xdr:col>0</xdr:col>
      <xdr:colOff>1019175</xdr:colOff>
      <xdr:row>124</xdr:row>
      <xdr:rowOff>0</xdr:rowOff>
    </xdr:to>
    <xdr:pic>
      <xdr:nvPicPr>
        <xdr:cNvPr id="220855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27822525"/>
          <a:ext cx="6858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7</xdr:row>
      <xdr:rowOff>114300</xdr:rowOff>
    </xdr:from>
    <xdr:to>
      <xdr:col>0</xdr:col>
      <xdr:colOff>1352550</xdr:colOff>
      <xdr:row>12</xdr:row>
      <xdr:rowOff>114300</xdr:rowOff>
    </xdr:to>
    <xdr:pic>
      <xdr:nvPicPr>
        <xdr:cNvPr id="220856" name="Picture 95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114550"/>
          <a:ext cx="13430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24</xdr:row>
      <xdr:rowOff>19050</xdr:rowOff>
    </xdr:from>
    <xdr:to>
      <xdr:col>0</xdr:col>
      <xdr:colOff>1000125</xdr:colOff>
      <xdr:row>24</xdr:row>
      <xdr:rowOff>561975</xdr:rowOff>
    </xdr:to>
    <xdr:pic>
      <xdr:nvPicPr>
        <xdr:cNvPr id="220857" name="Picture 96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5200650"/>
          <a:ext cx="9810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51</xdr:row>
      <xdr:rowOff>28575</xdr:rowOff>
    </xdr:from>
    <xdr:to>
      <xdr:col>0</xdr:col>
      <xdr:colOff>1285875</xdr:colOff>
      <xdr:row>55</xdr:row>
      <xdr:rowOff>171450</xdr:rowOff>
    </xdr:to>
    <xdr:pic>
      <xdr:nvPicPr>
        <xdr:cNvPr id="220858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0715625"/>
          <a:ext cx="12096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124</xdr:row>
      <xdr:rowOff>19050</xdr:rowOff>
    </xdr:from>
    <xdr:to>
      <xdr:col>0</xdr:col>
      <xdr:colOff>990600</xdr:colOff>
      <xdr:row>125</xdr:row>
      <xdr:rowOff>0</xdr:rowOff>
    </xdr:to>
    <xdr:pic>
      <xdr:nvPicPr>
        <xdr:cNvPr id="220859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8479750"/>
          <a:ext cx="6286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126</xdr:row>
      <xdr:rowOff>19050</xdr:rowOff>
    </xdr:from>
    <xdr:to>
      <xdr:col>0</xdr:col>
      <xdr:colOff>1009650</xdr:colOff>
      <xdr:row>127</xdr:row>
      <xdr:rowOff>0</xdr:rowOff>
    </xdr:to>
    <xdr:pic>
      <xdr:nvPicPr>
        <xdr:cNvPr id="220860" name="Picture 100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97751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127</xdr:row>
      <xdr:rowOff>66675</xdr:rowOff>
    </xdr:from>
    <xdr:to>
      <xdr:col>0</xdr:col>
      <xdr:colOff>962025</xdr:colOff>
      <xdr:row>127</xdr:row>
      <xdr:rowOff>657225</xdr:rowOff>
    </xdr:to>
    <xdr:pic>
      <xdr:nvPicPr>
        <xdr:cNvPr id="220861" name="Picture 101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0508575"/>
          <a:ext cx="6667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65</xdr:row>
      <xdr:rowOff>57150</xdr:rowOff>
    </xdr:from>
    <xdr:to>
      <xdr:col>0</xdr:col>
      <xdr:colOff>962025</xdr:colOff>
      <xdr:row>67</xdr:row>
      <xdr:rowOff>333375</xdr:rowOff>
    </xdr:to>
    <xdr:pic>
      <xdr:nvPicPr>
        <xdr:cNvPr id="220862" name="Picture 102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3430250"/>
          <a:ext cx="6191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101</xdr:row>
      <xdr:rowOff>9525</xdr:rowOff>
    </xdr:from>
    <xdr:to>
      <xdr:col>0</xdr:col>
      <xdr:colOff>904875</xdr:colOff>
      <xdr:row>110</xdr:row>
      <xdr:rowOff>152400</xdr:rowOff>
    </xdr:to>
    <xdr:pic>
      <xdr:nvPicPr>
        <xdr:cNvPr id="220863" name="Picture 106" descr="Планка_кабельроста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3305305">
          <a:off x="-147637" y="24179212"/>
          <a:ext cx="16192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115</xdr:row>
      <xdr:rowOff>114300</xdr:rowOff>
    </xdr:from>
    <xdr:to>
      <xdr:col>1</xdr:col>
      <xdr:colOff>57150</xdr:colOff>
      <xdr:row>118</xdr:row>
      <xdr:rowOff>0</xdr:rowOff>
    </xdr:to>
    <xdr:pic>
      <xdr:nvPicPr>
        <xdr:cNvPr id="220864" name="Picture 108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9056154" flipV="1">
          <a:off x="19050" y="26022300"/>
          <a:ext cx="14097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121</xdr:row>
      <xdr:rowOff>47625</xdr:rowOff>
    </xdr:from>
    <xdr:to>
      <xdr:col>0</xdr:col>
      <xdr:colOff>914400</xdr:colOff>
      <xdr:row>121</xdr:row>
      <xdr:rowOff>714375</xdr:rowOff>
    </xdr:to>
    <xdr:pic>
      <xdr:nvPicPr>
        <xdr:cNvPr id="220865" name="Picture 109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6936700"/>
          <a:ext cx="4572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71</xdr:row>
      <xdr:rowOff>419100</xdr:rowOff>
    </xdr:from>
    <xdr:to>
      <xdr:col>0</xdr:col>
      <xdr:colOff>1181100</xdr:colOff>
      <xdr:row>72</xdr:row>
      <xdr:rowOff>781050</xdr:rowOff>
    </xdr:to>
    <xdr:pic>
      <xdr:nvPicPr>
        <xdr:cNvPr id="220866" name="Picture 111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5868650"/>
          <a:ext cx="97155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74</xdr:row>
      <xdr:rowOff>47625</xdr:rowOff>
    </xdr:from>
    <xdr:to>
      <xdr:col>0</xdr:col>
      <xdr:colOff>895350</xdr:colOff>
      <xdr:row>74</xdr:row>
      <xdr:rowOff>733425</xdr:rowOff>
    </xdr:to>
    <xdr:pic>
      <xdr:nvPicPr>
        <xdr:cNvPr id="220867" name="Picture 115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840325"/>
          <a:ext cx="5143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83</xdr:row>
      <xdr:rowOff>0</xdr:rowOff>
    </xdr:from>
    <xdr:to>
      <xdr:col>0</xdr:col>
      <xdr:colOff>1323975</xdr:colOff>
      <xdr:row>86</xdr:row>
      <xdr:rowOff>104775</xdr:rowOff>
    </xdr:to>
    <xdr:pic>
      <xdr:nvPicPr>
        <xdr:cNvPr id="220868" name="Picture 117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94" t="29427" r="52124" b="50912"/>
        <a:stretch>
          <a:fillRect/>
        </a:stretch>
      </xdr:blipFill>
      <xdr:spPr bwMode="auto">
        <a:xfrm>
          <a:off x="123825" y="20440650"/>
          <a:ext cx="12001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2314575</xdr:colOff>
      <xdr:row>0</xdr:row>
      <xdr:rowOff>38099</xdr:rowOff>
    </xdr:from>
    <xdr:to>
      <xdr:col>10</xdr:col>
      <xdr:colOff>0</xdr:colOff>
      <xdr:row>2</xdr:row>
      <xdr:rowOff>257174</xdr:rowOff>
    </xdr:to>
    <xdr:sp macro="" textlink="">
      <xdr:nvSpPr>
        <xdr:cNvPr id="29" name="Text Box 10675"/>
        <xdr:cNvSpPr txBox="1">
          <a:spLocks noChangeArrowheads="1"/>
        </xdr:cNvSpPr>
      </xdr:nvSpPr>
      <xdr:spPr bwMode="auto">
        <a:xfrm>
          <a:off x="4391025" y="38099"/>
          <a:ext cx="5105400" cy="723900"/>
        </a:xfrm>
        <a:prstGeom prst="rect">
          <a:avLst/>
        </a:prstGeom>
        <a:solidFill>
          <a:schemeClr val="accent2">
            <a:lumMod val="75000"/>
          </a:schemeClr>
        </a:solidFill>
        <a:ln>
          <a:noFill/>
        </a:ln>
        <a:effectLst/>
        <a:extLst/>
      </xdr:spPr>
      <xdr:txBody>
        <a:bodyPr vertOverflow="clip" wrap="square" lIns="91440" tIns="45720" rIns="91440" bIns="45720" anchor="t" upright="1"/>
        <a:lstStyle/>
        <a:p>
          <a:pPr algn="r" rtl="0">
            <a:lnSpc>
              <a:spcPts val="900"/>
            </a:lnSpc>
            <a:defRPr sz="1000"/>
          </a:pPr>
          <a:r>
            <a:rPr lang="ru-RU" sz="1000" b="0" i="0" u="none" strike="noStrike" baseline="0">
              <a:solidFill>
                <a:schemeClr val="bg1"/>
              </a:solidFill>
              <a:latin typeface="Arial Cyr"/>
              <a:cs typeface="Arial Cyr"/>
            </a:rPr>
            <a:t>65039, г.Одесса, ул.Артиллерийская,3 тел/факс: (048)7857619, </a:t>
          </a:r>
          <a:endParaRPr lang="en-US" sz="1000" b="0" i="0" u="none" strike="noStrike" baseline="0">
            <a:solidFill>
              <a:schemeClr val="bg1"/>
            </a:solidFill>
            <a:latin typeface="Arial Cyr"/>
            <a:cs typeface="Arial Cyr"/>
          </a:endParaRPr>
        </a:p>
        <a:p>
          <a:pPr algn="r" rtl="0">
            <a:lnSpc>
              <a:spcPts val="900"/>
            </a:lnSpc>
            <a:defRPr sz="1000"/>
          </a:pPr>
          <a:r>
            <a:rPr lang="ru-RU" sz="1000" b="0" i="0" u="none" strike="noStrike" baseline="0">
              <a:solidFill>
                <a:schemeClr val="bg1"/>
              </a:solidFill>
              <a:latin typeface="Arial Cyr"/>
              <a:cs typeface="Arial Cyr"/>
            </a:rPr>
            <a:t>тел: (048)7018298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161925</xdr:colOff>
      <xdr:row>2</xdr:row>
      <xdr:rowOff>247650</xdr:rowOff>
    </xdr:to>
    <xdr:pic>
      <xdr:nvPicPr>
        <xdr:cNvPr id="220870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383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40</xdr:row>
      <xdr:rowOff>47625</xdr:rowOff>
    </xdr:from>
    <xdr:to>
      <xdr:col>0</xdr:col>
      <xdr:colOff>1285875</xdr:colOff>
      <xdr:row>42</xdr:row>
      <xdr:rowOff>161925</xdr:rowOff>
    </xdr:to>
    <xdr:pic>
      <xdr:nvPicPr>
        <xdr:cNvPr id="220871" name="Picture 119" descr="Консоль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8429625"/>
          <a:ext cx="11525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171450</xdr:colOff>
      <xdr:row>0</xdr:row>
      <xdr:rowOff>19050</xdr:rowOff>
    </xdr:from>
    <xdr:to>
      <xdr:col>2</xdr:col>
      <xdr:colOff>1657350</xdr:colOff>
      <xdr:row>2</xdr:row>
      <xdr:rowOff>247650</xdr:rowOff>
    </xdr:to>
    <xdr:pic>
      <xdr:nvPicPr>
        <xdr:cNvPr id="220872" name="Рисунок 29" descr="D:\фото\scat_logo.jpg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9050"/>
          <a:ext cx="14859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128</xdr:row>
      <xdr:rowOff>28575</xdr:rowOff>
    </xdr:from>
    <xdr:to>
      <xdr:col>0</xdr:col>
      <xdr:colOff>933450</xdr:colOff>
      <xdr:row>129</xdr:row>
      <xdr:rowOff>0</xdr:rowOff>
    </xdr:to>
    <xdr:pic>
      <xdr:nvPicPr>
        <xdr:cNvPr id="220873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31156275"/>
          <a:ext cx="6096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1285875</xdr:colOff>
      <xdr:row>48</xdr:row>
      <xdr:rowOff>85725</xdr:rowOff>
    </xdr:to>
    <xdr:pic>
      <xdr:nvPicPr>
        <xdr:cNvPr id="220874" name="Picture 137" descr="&amp;Kcy;&amp;ocy;&amp;ncy;&amp;scy;&amp;ocy;&amp;lcy;&amp;softcy; &amp;ncy;&amp;acy;&amp;scy;&amp;tcy;&amp;iecy;&amp;n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20225"/>
          <a:ext cx="12858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2686050</xdr:colOff>
      <xdr:row>45</xdr:row>
      <xdr:rowOff>209550</xdr:rowOff>
    </xdr:from>
    <xdr:to>
      <xdr:col>3</xdr:col>
      <xdr:colOff>600075</xdr:colOff>
      <xdr:row>48</xdr:row>
      <xdr:rowOff>180975</xdr:rowOff>
    </xdr:to>
    <xdr:pic>
      <xdr:nvPicPr>
        <xdr:cNvPr id="220875" name="Picture 140" descr="NEW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6775" y="9629775"/>
          <a:ext cx="6000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447675</xdr:colOff>
      <xdr:row>131</xdr:row>
      <xdr:rowOff>142875</xdr:rowOff>
    </xdr:from>
    <xdr:to>
      <xdr:col>0</xdr:col>
      <xdr:colOff>885825</xdr:colOff>
      <xdr:row>131</xdr:row>
      <xdr:rowOff>752475</xdr:rowOff>
    </xdr:to>
    <xdr:pic>
      <xdr:nvPicPr>
        <xdr:cNvPr id="220876" name="Рисунок 305" descr="Фиксатор крышки11.jpg"/>
        <xdr:cNvPicPr>
          <a:picLocks noChangeAspect="1"/>
        </xdr:cNvPicPr>
      </xdr:nvPicPr>
      <xdr:blipFill>
        <a:blip xmlns:r="http://schemas.openxmlformats.org/officeDocument/2006/relationships" r:embed="rId26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2880300"/>
          <a:ext cx="4381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16</xdr:row>
      <xdr:rowOff>57150</xdr:rowOff>
    </xdr:from>
    <xdr:to>
      <xdr:col>0</xdr:col>
      <xdr:colOff>1343025</xdr:colOff>
      <xdr:row>20</xdr:row>
      <xdr:rowOff>114300</xdr:rowOff>
    </xdr:to>
    <xdr:pic>
      <xdr:nvPicPr>
        <xdr:cNvPr id="220877" name="Picture 92" descr="Поанка_кроншт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638550"/>
          <a:ext cx="13335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438150</xdr:colOff>
          <xdr:row>125</xdr:row>
          <xdr:rowOff>47625</xdr:rowOff>
        </xdr:from>
        <xdr:to>
          <xdr:col>0</xdr:col>
          <xdr:colOff>981075</xdr:colOff>
          <xdr:row>126</xdr:row>
          <xdr:rowOff>0</xdr:rowOff>
        </xdr:to>
        <xdr:sp macro="" textlink="">
          <xdr:nvSpPr>
            <xdr:cNvPr id="28748" name="Object 76" hidden="1">
              <a:extLst>
                <a:ext uri="{63B3BB69-23CF-44E3-9099-C40C66FF867C}">
                  <a14:compatExt spid="_x0000_s28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49</xdr:row>
      <xdr:rowOff>38100</xdr:rowOff>
    </xdr:from>
    <xdr:to>
      <xdr:col>0</xdr:col>
      <xdr:colOff>952500</xdr:colOff>
      <xdr:row>49</xdr:row>
      <xdr:rowOff>619125</xdr:rowOff>
    </xdr:to>
    <xdr:pic>
      <xdr:nvPicPr>
        <xdr:cNvPr id="227544" name="Picture 58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0820400"/>
          <a:ext cx="5048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51</xdr:row>
      <xdr:rowOff>0</xdr:rowOff>
    </xdr:from>
    <xdr:to>
      <xdr:col>0</xdr:col>
      <xdr:colOff>990600</xdr:colOff>
      <xdr:row>51</xdr:row>
      <xdr:rowOff>295275</xdr:rowOff>
    </xdr:to>
    <xdr:pic>
      <xdr:nvPicPr>
        <xdr:cNvPr id="227545" name="Picture 48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1601450"/>
          <a:ext cx="7620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58</xdr:row>
      <xdr:rowOff>104775</xdr:rowOff>
    </xdr:from>
    <xdr:to>
      <xdr:col>0</xdr:col>
      <xdr:colOff>1266825</xdr:colOff>
      <xdr:row>60</xdr:row>
      <xdr:rowOff>66675</xdr:rowOff>
    </xdr:to>
    <xdr:pic>
      <xdr:nvPicPr>
        <xdr:cNvPr id="227546" name="Picture 59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3201650"/>
          <a:ext cx="12096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63</xdr:row>
      <xdr:rowOff>66675</xdr:rowOff>
    </xdr:from>
    <xdr:to>
      <xdr:col>0</xdr:col>
      <xdr:colOff>1066800</xdr:colOff>
      <xdr:row>63</xdr:row>
      <xdr:rowOff>638175</xdr:rowOff>
    </xdr:to>
    <xdr:pic>
      <xdr:nvPicPr>
        <xdr:cNvPr id="227547" name="Picture 53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068425"/>
          <a:ext cx="8763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352425</xdr:colOff>
      <xdr:row>0</xdr:row>
      <xdr:rowOff>47625</xdr:rowOff>
    </xdr:from>
    <xdr:to>
      <xdr:col>10</xdr:col>
      <xdr:colOff>66675</xdr:colOff>
      <xdr:row>4</xdr:row>
      <xdr:rowOff>19050</xdr:rowOff>
    </xdr:to>
    <xdr:sp macro="" textlink="">
      <xdr:nvSpPr>
        <xdr:cNvPr id="227548" name="Text Box 30"/>
        <xdr:cNvSpPr txBox="1">
          <a:spLocks noChangeArrowheads="1"/>
        </xdr:cNvSpPr>
      </xdr:nvSpPr>
      <xdr:spPr bwMode="auto">
        <a:xfrm>
          <a:off x="3324225" y="47625"/>
          <a:ext cx="31623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76200</xdr:colOff>
      <xdr:row>7</xdr:row>
      <xdr:rowOff>28575</xdr:rowOff>
    </xdr:from>
    <xdr:to>
      <xdr:col>0</xdr:col>
      <xdr:colOff>1228725</xdr:colOff>
      <xdr:row>8</xdr:row>
      <xdr:rowOff>190500</xdr:rowOff>
    </xdr:to>
    <xdr:pic>
      <xdr:nvPicPr>
        <xdr:cNvPr id="227549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724025"/>
          <a:ext cx="11525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17</xdr:row>
      <xdr:rowOff>47625</xdr:rowOff>
    </xdr:from>
    <xdr:to>
      <xdr:col>0</xdr:col>
      <xdr:colOff>1076325</xdr:colOff>
      <xdr:row>18</xdr:row>
      <xdr:rowOff>333375</xdr:rowOff>
    </xdr:to>
    <xdr:pic>
      <xdr:nvPicPr>
        <xdr:cNvPr id="227550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4067175"/>
          <a:ext cx="8286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31</xdr:row>
      <xdr:rowOff>28575</xdr:rowOff>
    </xdr:from>
    <xdr:to>
      <xdr:col>0</xdr:col>
      <xdr:colOff>1114425</xdr:colOff>
      <xdr:row>35</xdr:row>
      <xdr:rowOff>152400</xdr:rowOff>
    </xdr:to>
    <xdr:pic>
      <xdr:nvPicPr>
        <xdr:cNvPr id="227551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810375"/>
          <a:ext cx="9810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38</xdr:row>
      <xdr:rowOff>19050</xdr:rowOff>
    </xdr:from>
    <xdr:to>
      <xdr:col>0</xdr:col>
      <xdr:colOff>962025</xdr:colOff>
      <xdr:row>40</xdr:row>
      <xdr:rowOff>152400</xdr:rowOff>
    </xdr:to>
    <xdr:pic>
      <xdr:nvPicPr>
        <xdr:cNvPr id="227552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8001000"/>
          <a:ext cx="7429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42</xdr:row>
      <xdr:rowOff>9525</xdr:rowOff>
    </xdr:from>
    <xdr:to>
      <xdr:col>0</xdr:col>
      <xdr:colOff>923925</xdr:colOff>
      <xdr:row>44</xdr:row>
      <xdr:rowOff>190500</xdr:rowOff>
    </xdr:to>
    <xdr:pic>
      <xdr:nvPicPr>
        <xdr:cNvPr id="227553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8705850"/>
          <a:ext cx="6572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20</xdr:row>
      <xdr:rowOff>47625</xdr:rowOff>
    </xdr:from>
    <xdr:to>
      <xdr:col>0</xdr:col>
      <xdr:colOff>1285875</xdr:colOff>
      <xdr:row>25</xdr:row>
      <xdr:rowOff>95250</xdr:rowOff>
    </xdr:to>
    <xdr:pic>
      <xdr:nvPicPr>
        <xdr:cNvPr id="227554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981575"/>
          <a:ext cx="12573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27</xdr:row>
      <xdr:rowOff>28575</xdr:rowOff>
    </xdr:from>
    <xdr:to>
      <xdr:col>0</xdr:col>
      <xdr:colOff>981075</xdr:colOff>
      <xdr:row>29</xdr:row>
      <xdr:rowOff>123825</xdr:rowOff>
    </xdr:to>
    <xdr:pic>
      <xdr:nvPicPr>
        <xdr:cNvPr id="227555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6143625"/>
          <a:ext cx="7715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67</xdr:row>
      <xdr:rowOff>142875</xdr:rowOff>
    </xdr:from>
    <xdr:to>
      <xdr:col>0</xdr:col>
      <xdr:colOff>1057275</xdr:colOff>
      <xdr:row>67</xdr:row>
      <xdr:rowOff>1000125</xdr:rowOff>
    </xdr:to>
    <xdr:pic>
      <xdr:nvPicPr>
        <xdr:cNvPr id="227556" name="Picture 41" descr="Подвес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6230600"/>
          <a:ext cx="7334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53</xdr:row>
      <xdr:rowOff>57150</xdr:rowOff>
    </xdr:from>
    <xdr:to>
      <xdr:col>0</xdr:col>
      <xdr:colOff>1152525</xdr:colOff>
      <xdr:row>55</xdr:row>
      <xdr:rowOff>85725</xdr:rowOff>
    </xdr:to>
    <xdr:pic>
      <xdr:nvPicPr>
        <xdr:cNvPr id="227557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2325350"/>
          <a:ext cx="10572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10</xdr:row>
      <xdr:rowOff>85725</xdr:rowOff>
    </xdr:from>
    <xdr:to>
      <xdr:col>0</xdr:col>
      <xdr:colOff>1143000</xdr:colOff>
      <xdr:row>12</xdr:row>
      <xdr:rowOff>114300</xdr:rowOff>
    </xdr:to>
    <xdr:pic>
      <xdr:nvPicPr>
        <xdr:cNvPr id="227558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790825"/>
          <a:ext cx="10191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65</xdr:row>
      <xdr:rowOff>381000</xdr:rowOff>
    </xdr:from>
    <xdr:to>
      <xdr:col>0</xdr:col>
      <xdr:colOff>1143000</xdr:colOff>
      <xdr:row>65</xdr:row>
      <xdr:rowOff>647700</xdr:rowOff>
    </xdr:to>
    <xdr:pic>
      <xdr:nvPicPr>
        <xdr:cNvPr id="227559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3396002">
          <a:off x="471488" y="14863762"/>
          <a:ext cx="2667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46</xdr:row>
      <xdr:rowOff>295275</xdr:rowOff>
    </xdr:from>
    <xdr:to>
      <xdr:col>0</xdr:col>
      <xdr:colOff>990600</xdr:colOff>
      <xdr:row>47</xdr:row>
      <xdr:rowOff>104775</xdr:rowOff>
    </xdr:to>
    <xdr:pic>
      <xdr:nvPicPr>
        <xdr:cNvPr id="227560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9763125"/>
          <a:ext cx="6381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552450</xdr:colOff>
      <xdr:row>0</xdr:row>
      <xdr:rowOff>0</xdr:rowOff>
    </xdr:from>
    <xdr:to>
      <xdr:col>9</xdr:col>
      <xdr:colOff>9524</xdr:colOff>
      <xdr:row>3</xdr:row>
      <xdr:rowOff>57150</xdr:rowOff>
    </xdr:to>
    <xdr:sp macro="" textlink="">
      <xdr:nvSpPr>
        <xdr:cNvPr id="27" name="Text Box 10675"/>
        <xdr:cNvSpPr txBox="1">
          <a:spLocks noChangeArrowheads="1"/>
        </xdr:cNvSpPr>
      </xdr:nvSpPr>
      <xdr:spPr bwMode="auto">
        <a:xfrm>
          <a:off x="2857500" y="0"/>
          <a:ext cx="4295774" cy="723900"/>
        </a:xfrm>
        <a:prstGeom prst="rect">
          <a:avLst/>
        </a:prstGeom>
        <a:noFill/>
        <a:ln>
          <a:noFill/>
        </a:ln>
        <a:effectLst/>
        <a:extLst/>
      </xdr:spPr>
      <xdr:txBody>
        <a:bodyPr vertOverflow="clip" wrap="square" lIns="91440" tIns="45720" rIns="91440" bIns="45720" anchor="t" upright="1"/>
        <a:lstStyle/>
        <a:p>
          <a:pPr algn="r" rtl="0">
            <a:lnSpc>
              <a:spcPts val="900"/>
            </a:lnSpc>
            <a:defRPr sz="1000"/>
          </a:pPr>
          <a:r>
            <a:rPr lang="ru-RU" sz="1000" b="0" i="0" u="none" strike="noStrike" baseline="0">
              <a:solidFill>
                <a:schemeClr val="bg1"/>
              </a:solidFill>
              <a:latin typeface="Arial Cyr"/>
              <a:cs typeface="Arial Cyr"/>
            </a:rPr>
            <a:t>65039, г.Одесса, ул.Артиллерийская,3 тел/факс: (048)7857619, </a:t>
          </a:r>
          <a:endParaRPr lang="en-US" sz="1000" b="0" i="0" u="none" strike="noStrike" baseline="0">
            <a:solidFill>
              <a:schemeClr val="bg1"/>
            </a:solidFill>
            <a:latin typeface="Arial Cyr"/>
            <a:cs typeface="Arial Cyr"/>
          </a:endParaRPr>
        </a:p>
        <a:p>
          <a:pPr algn="r" rtl="0">
            <a:lnSpc>
              <a:spcPts val="900"/>
            </a:lnSpc>
            <a:defRPr sz="1000"/>
          </a:pPr>
          <a:r>
            <a:rPr lang="ru-RU" sz="1000" b="0" i="0" u="none" strike="noStrike" baseline="0">
              <a:solidFill>
                <a:schemeClr val="bg1"/>
              </a:solidFill>
              <a:latin typeface="Arial Cyr"/>
              <a:cs typeface="Arial Cyr"/>
            </a:rPr>
            <a:t>тел: (048)7018298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19050</xdr:rowOff>
    </xdr:from>
    <xdr:to>
      <xdr:col>2</xdr:col>
      <xdr:colOff>38100</xdr:colOff>
      <xdr:row>5</xdr:row>
      <xdr:rowOff>0</xdr:rowOff>
    </xdr:to>
    <xdr:pic>
      <xdr:nvPicPr>
        <xdr:cNvPr id="227562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29908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0</xdr:row>
      <xdr:rowOff>0</xdr:rowOff>
    </xdr:from>
    <xdr:to>
      <xdr:col>2</xdr:col>
      <xdr:colOff>1543050</xdr:colOff>
      <xdr:row>4</xdr:row>
      <xdr:rowOff>133350</xdr:rowOff>
    </xdr:to>
    <xdr:pic>
      <xdr:nvPicPr>
        <xdr:cNvPr id="227563" name="Рисунок 25" descr="D:\фото\scat_logo.jpg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0"/>
          <a:ext cx="14763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69</xdr:row>
      <xdr:rowOff>238125</xdr:rowOff>
    </xdr:from>
    <xdr:to>
      <xdr:col>0</xdr:col>
      <xdr:colOff>933450</xdr:colOff>
      <xdr:row>69</xdr:row>
      <xdr:rowOff>1171575</xdr:rowOff>
    </xdr:to>
    <xdr:pic>
      <xdr:nvPicPr>
        <xdr:cNvPr id="227564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7564100"/>
          <a:ext cx="6096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71</xdr:row>
      <xdr:rowOff>66675</xdr:rowOff>
    </xdr:from>
    <xdr:to>
      <xdr:col>0</xdr:col>
      <xdr:colOff>1104900</xdr:colOff>
      <xdr:row>71</xdr:row>
      <xdr:rowOff>609600</xdr:rowOff>
    </xdr:to>
    <xdr:pic>
      <xdr:nvPicPr>
        <xdr:cNvPr id="227565" name="Picture 124" descr="Perfolenta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9488150"/>
          <a:ext cx="8953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70</xdr:row>
      <xdr:rowOff>66675</xdr:rowOff>
    </xdr:from>
    <xdr:to>
      <xdr:col>0</xdr:col>
      <xdr:colOff>1162050</xdr:colOff>
      <xdr:row>70</xdr:row>
      <xdr:rowOff>714375</xdr:rowOff>
    </xdr:to>
    <xdr:pic>
      <xdr:nvPicPr>
        <xdr:cNvPr id="227566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8697575"/>
          <a:ext cx="9429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16</xdr:row>
      <xdr:rowOff>9525</xdr:rowOff>
    </xdr:from>
    <xdr:to>
      <xdr:col>0</xdr:col>
      <xdr:colOff>1571625</xdr:colOff>
      <xdr:row>22</xdr:row>
      <xdr:rowOff>57150</xdr:rowOff>
    </xdr:to>
    <xdr:pic>
      <xdr:nvPicPr>
        <xdr:cNvPr id="218879" name="Picture 184" descr="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448175"/>
          <a:ext cx="14192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4</xdr:row>
      <xdr:rowOff>76200</xdr:rowOff>
    </xdr:from>
    <xdr:to>
      <xdr:col>0</xdr:col>
      <xdr:colOff>1724025</xdr:colOff>
      <xdr:row>8</xdr:row>
      <xdr:rowOff>295275</xdr:rowOff>
    </xdr:to>
    <xdr:pic>
      <xdr:nvPicPr>
        <xdr:cNvPr id="218880" name="Picture 26" descr="234_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028700"/>
          <a:ext cx="170497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695325</xdr:colOff>
      <xdr:row>20</xdr:row>
      <xdr:rowOff>38100</xdr:rowOff>
    </xdr:from>
    <xdr:to>
      <xdr:col>2</xdr:col>
      <xdr:colOff>695325</xdr:colOff>
      <xdr:row>31</xdr:row>
      <xdr:rowOff>85725</xdr:rowOff>
    </xdr:to>
    <xdr:pic>
      <xdr:nvPicPr>
        <xdr:cNvPr id="218881" name="Picture 26" descr="234_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5124450"/>
          <a:ext cx="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4210050</xdr:colOff>
      <xdr:row>0</xdr:row>
      <xdr:rowOff>9525</xdr:rowOff>
    </xdr:from>
    <xdr:to>
      <xdr:col>7</xdr:col>
      <xdr:colOff>381000</xdr:colOff>
      <xdr:row>4</xdr:row>
      <xdr:rowOff>19050</xdr:rowOff>
    </xdr:to>
    <xdr:pic>
      <xdr:nvPicPr>
        <xdr:cNvPr id="218882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0" y="9525"/>
          <a:ext cx="2857500" cy="962025"/>
        </a:xfrm>
        <a:prstGeom prst="rect">
          <a:avLst/>
        </a:prstGeom>
        <a:solidFill>
          <a:srgbClr val="C000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0</xdr:row>
      <xdr:rowOff>28575</xdr:rowOff>
    </xdr:from>
    <xdr:to>
      <xdr:col>0</xdr:col>
      <xdr:colOff>1285875</xdr:colOff>
      <xdr:row>3</xdr:row>
      <xdr:rowOff>228600</xdr:rowOff>
    </xdr:to>
    <xdr:pic>
      <xdr:nvPicPr>
        <xdr:cNvPr id="218883" name="Рисунок 7" descr="C:\Users\Пашка\Desktop\omis.gif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2763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29</xdr:row>
      <xdr:rowOff>123825</xdr:rowOff>
    </xdr:from>
    <xdr:to>
      <xdr:col>0</xdr:col>
      <xdr:colOff>1581150</xdr:colOff>
      <xdr:row>40</xdr:row>
      <xdr:rowOff>95250</xdr:rowOff>
    </xdr:to>
    <xdr:pic>
      <xdr:nvPicPr>
        <xdr:cNvPr id="218884" name="Picture 68" descr="Кор_кор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6905625"/>
          <a:ext cx="1457325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48</xdr:row>
      <xdr:rowOff>28575</xdr:rowOff>
    </xdr:from>
    <xdr:to>
      <xdr:col>0</xdr:col>
      <xdr:colOff>1400175</xdr:colOff>
      <xdr:row>52</xdr:row>
      <xdr:rowOff>95250</xdr:rowOff>
    </xdr:to>
    <xdr:pic>
      <xdr:nvPicPr>
        <xdr:cNvPr id="218885" name="Рисунок 14" descr="к_к2s.jpg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0258425"/>
          <a:ext cx="12954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57</xdr:row>
      <xdr:rowOff>76200</xdr:rowOff>
    </xdr:from>
    <xdr:to>
      <xdr:col>0</xdr:col>
      <xdr:colOff>1485900</xdr:colOff>
      <xdr:row>57</xdr:row>
      <xdr:rowOff>600075</xdr:rowOff>
    </xdr:to>
    <xdr:pic>
      <xdr:nvPicPr>
        <xdr:cNvPr id="218886" name="fancy_img" descr="2156_0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2001500"/>
          <a:ext cx="12287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58</xdr:row>
      <xdr:rowOff>76200</xdr:rowOff>
    </xdr:from>
    <xdr:to>
      <xdr:col>0</xdr:col>
      <xdr:colOff>1228725</xdr:colOff>
      <xdr:row>58</xdr:row>
      <xdr:rowOff>914400</xdr:rowOff>
    </xdr:to>
    <xdr:pic>
      <xdr:nvPicPr>
        <xdr:cNvPr id="218887" name="fancy_img" descr="2157_0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2801600"/>
          <a:ext cx="9429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62</xdr:row>
      <xdr:rowOff>247650</xdr:rowOff>
    </xdr:from>
    <xdr:to>
      <xdr:col>0</xdr:col>
      <xdr:colOff>1276350</xdr:colOff>
      <xdr:row>64</xdr:row>
      <xdr:rowOff>47625</xdr:rowOff>
    </xdr:to>
    <xdr:pic>
      <xdr:nvPicPr>
        <xdr:cNvPr id="218888" name="Picture 74" descr="&amp;Bcy;&amp;ocy;&amp;rcy;&amp;dcy;&amp;yucy;&amp;rcy; (&amp;ncy;&amp;acy;&amp;lcy;&amp;icy;&amp;chcy;&amp;ncy;&amp;icy;&amp;kcy;) &amp;vcy;&amp;iecy;&amp;ncy;&amp;gcy;&amp;iecy;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6554450"/>
          <a:ext cx="11906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1447800</xdr:colOff>
      <xdr:row>62</xdr:row>
      <xdr:rowOff>285750</xdr:rowOff>
    </xdr:from>
    <xdr:to>
      <xdr:col>1</xdr:col>
      <xdr:colOff>742950</xdr:colOff>
      <xdr:row>64</xdr:row>
      <xdr:rowOff>66675</xdr:rowOff>
    </xdr:to>
    <xdr:pic>
      <xdr:nvPicPr>
        <xdr:cNvPr id="218889" name="Picture 75" descr="&amp;Bcy;&amp;ocy;&amp;rcy;&amp;dcy;&amp;yucy;&amp;rcy; (&amp;ncy;&amp;acy;&amp;lcy;&amp;icy;&amp;chcy;&amp;ncy;&amp;icy;&amp;kcy;) &amp;dcy;&amp;ucy;&amp;bcy; &amp;bcy;&amp;iecy;&amp;lcy;&amp;iecy;&amp;ncy;&amp;ycy;&amp;jcy;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16592550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1228725</xdr:colOff>
      <xdr:row>63</xdr:row>
      <xdr:rowOff>9525</xdr:rowOff>
    </xdr:from>
    <xdr:to>
      <xdr:col>2</xdr:col>
      <xdr:colOff>914400</xdr:colOff>
      <xdr:row>64</xdr:row>
      <xdr:rowOff>66675</xdr:rowOff>
    </xdr:to>
    <xdr:pic>
      <xdr:nvPicPr>
        <xdr:cNvPr id="218890" name="Picture 76" descr="&amp;Bcy;&amp;ocy;&amp;rcy;&amp;dcy;&amp;yucy;&amp;rcy; (&amp;ncy;&amp;acy;&amp;lcy;&amp;icy;&amp;chcy;&amp;ncy;&amp;icy;&amp;kcy;) &amp;ocy;&amp;lcy;&amp;softcy;&amp;khcy;&amp;acy;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0" y="16611600"/>
          <a:ext cx="11430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1266825</xdr:colOff>
      <xdr:row>62</xdr:row>
      <xdr:rowOff>285750</xdr:rowOff>
    </xdr:from>
    <xdr:to>
      <xdr:col>2</xdr:col>
      <xdr:colOff>2409825</xdr:colOff>
      <xdr:row>64</xdr:row>
      <xdr:rowOff>85725</xdr:rowOff>
    </xdr:to>
    <xdr:pic>
      <xdr:nvPicPr>
        <xdr:cNvPr id="218891" name="Picture 77" descr="&amp;Bcy;&amp;ocy;&amp;rcy;&amp;dcy;&amp;yucy;&amp;rcy; (&amp;ncy;&amp;acy;&amp;lcy;&amp;icy;&amp;chcy;&amp;ncy;&amp;icy;&amp;kcy;) &amp;yacy;&amp;bcy;&amp;lcy;&amp;ocy;&amp;ncy;&amp;yacy;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16592550"/>
          <a:ext cx="11430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2724150</xdr:colOff>
      <xdr:row>63</xdr:row>
      <xdr:rowOff>9525</xdr:rowOff>
    </xdr:from>
    <xdr:to>
      <xdr:col>5</xdr:col>
      <xdr:colOff>171450</xdr:colOff>
      <xdr:row>64</xdr:row>
      <xdr:rowOff>104775</xdr:rowOff>
    </xdr:to>
    <xdr:pic>
      <xdr:nvPicPr>
        <xdr:cNvPr id="218892" name="Picture 78" descr="&amp;Bcy;&amp;ocy;&amp;rcy;&amp;dcy;&amp;yucy;&amp;rcy; (&amp;ncy;&amp;acy;&amp;lcy;&amp;icy;&amp;chcy;&amp;ncy;&amp;icy;&amp;kcy;) &amp;bcy;&amp;ucy;&amp;kcy;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0" y="16611600"/>
          <a:ext cx="11430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4772025</xdr:colOff>
      <xdr:row>63</xdr:row>
      <xdr:rowOff>9525</xdr:rowOff>
    </xdr:from>
    <xdr:to>
      <xdr:col>5</xdr:col>
      <xdr:colOff>171450</xdr:colOff>
      <xdr:row>64</xdr:row>
      <xdr:rowOff>104775</xdr:rowOff>
    </xdr:to>
    <xdr:pic>
      <xdr:nvPicPr>
        <xdr:cNvPr id="218893" name="Picture 79" descr="&amp;Bcy;&amp;ocy;&amp;rcy;&amp;dcy;&amp;yucy;&amp;rcy; (&amp;ncy;&amp;acy;&amp;lcy;&amp;icy;&amp;chcy;&amp;ncy;&amp;icy;&amp;kcy;) &amp;ocy;&amp;rcy;&amp;iecy;&amp;khcy;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0" y="16611600"/>
          <a:ext cx="11430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390525</xdr:colOff>
      <xdr:row>62</xdr:row>
      <xdr:rowOff>276225</xdr:rowOff>
    </xdr:from>
    <xdr:to>
      <xdr:col>5</xdr:col>
      <xdr:colOff>533400</xdr:colOff>
      <xdr:row>64</xdr:row>
      <xdr:rowOff>57150</xdr:rowOff>
    </xdr:to>
    <xdr:pic>
      <xdr:nvPicPr>
        <xdr:cNvPr id="218894" name="Picture 80" descr="&amp;Bcy;&amp;ocy;&amp;rcy;&amp;dcy;&amp;yucy;&amp;rcy; (&amp;ncy;&amp;acy;&amp;lcy;&amp;icy;&amp;chcy;&amp;ncy;&amp;icy;&amp;kcy;) &amp;dcy;&amp;ucy;&amp;bcy;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5" y="16583025"/>
          <a:ext cx="11144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70</xdr:row>
      <xdr:rowOff>28575</xdr:rowOff>
    </xdr:from>
    <xdr:to>
      <xdr:col>0</xdr:col>
      <xdr:colOff>1066800</xdr:colOff>
      <xdr:row>70</xdr:row>
      <xdr:rowOff>714375</xdr:rowOff>
    </xdr:to>
    <xdr:pic>
      <xdr:nvPicPr>
        <xdr:cNvPr id="218895" name="Picture 50" descr="Коробка_ОБО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9897725"/>
          <a:ext cx="6953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72</xdr:row>
      <xdr:rowOff>352425</xdr:rowOff>
    </xdr:from>
    <xdr:to>
      <xdr:col>0</xdr:col>
      <xdr:colOff>1000125</xdr:colOff>
      <xdr:row>72</xdr:row>
      <xdr:rowOff>952500</xdr:rowOff>
    </xdr:to>
    <xdr:pic>
      <xdr:nvPicPr>
        <xdr:cNvPr id="218896" name="Picture 63" descr="Роз_кр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2278975"/>
          <a:ext cx="6762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71</xdr:row>
      <xdr:rowOff>323850</xdr:rowOff>
    </xdr:from>
    <xdr:to>
      <xdr:col>0</xdr:col>
      <xdr:colOff>1162050</xdr:colOff>
      <xdr:row>71</xdr:row>
      <xdr:rowOff>914400</xdr:rowOff>
    </xdr:to>
    <xdr:pic>
      <xdr:nvPicPr>
        <xdr:cNvPr id="218897" name="Picture 64" descr="Роз_бел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21145500"/>
          <a:ext cx="6953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59</xdr:row>
      <xdr:rowOff>733425</xdr:rowOff>
    </xdr:from>
    <xdr:to>
      <xdr:col>0</xdr:col>
      <xdr:colOff>1533525</xdr:colOff>
      <xdr:row>60</xdr:row>
      <xdr:rowOff>219075</xdr:rowOff>
    </xdr:to>
    <xdr:pic>
      <xdr:nvPicPr>
        <xdr:cNvPr id="218898" name="Рисунок 20" descr="заглушка_м (2).jpg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689655">
          <a:off x="0" y="14563725"/>
          <a:ext cx="15335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67</xdr:row>
      <xdr:rowOff>152400</xdr:rowOff>
    </xdr:from>
    <xdr:to>
      <xdr:col>0</xdr:col>
      <xdr:colOff>1581150</xdr:colOff>
      <xdr:row>67</xdr:row>
      <xdr:rowOff>714375</xdr:rowOff>
    </xdr:to>
    <xdr:pic>
      <xdr:nvPicPr>
        <xdr:cNvPr id="218899" name="Рисунок 19" descr="заглушка_м.jpg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7983200"/>
          <a:ext cx="13430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114.emf"/><Relationship Id="rId4" Type="http://schemas.openxmlformats.org/officeDocument/2006/relationships/oleObject" Target="../embeddings/oleObject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AG896"/>
  <sheetViews>
    <sheetView tabSelected="1" view="pageBreakPreview" zoomScaleNormal="96" zoomScaleSheetLayoutView="100" workbookViewId="0">
      <selection activeCell="K2" sqref="K2"/>
    </sheetView>
  </sheetViews>
  <sheetFormatPr defaultRowHeight="12.75"/>
  <cols>
    <col min="1" max="1" width="23.28515625" style="1" customWidth="1"/>
    <col min="2" max="2" width="10.5703125" style="67" customWidth="1"/>
    <col min="3" max="3" width="35.42578125" style="3" customWidth="1"/>
    <col min="4" max="4" width="10" style="1" customWidth="1"/>
    <col min="5" max="5" width="8.85546875" style="1" customWidth="1"/>
    <col min="6" max="6" width="7.7109375" style="1" customWidth="1"/>
    <col min="7" max="7" width="11.85546875" style="1" customWidth="1"/>
    <col min="8" max="8" width="7.28515625" style="1" customWidth="1"/>
    <col min="9" max="9" width="10" style="1" customWidth="1"/>
    <col min="10" max="10" width="10.42578125" style="185" customWidth="1"/>
    <col min="11" max="11" width="14.85546875" style="67" customWidth="1"/>
    <col min="12" max="16384" width="9.140625" style="1"/>
  </cols>
  <sheetData>
    <row r="1" spans="1:11" s="7" customFormat="1" ht="20.25" customHeight="1" thickBot="1">
      <c r="B1" s="68"/>
      <c r="C1" s="316"/>
      <c r="D1" s="316"/>
      <c r="E1" s="316"/>
      <c r="F1" s="316"/>
      <c r="G1" s="317"/>
      <c r="H1" s="316"/>
      <c r="I1" s="316"/>
      <c r="J1" s="318"/>
      <c r="K1" s="212" t="s">
        <v>933</v>
      </c>
    </row>
    <row r="2" spans="1:11" s="7" customFormat="1" ht="22.5" customHeight="1" thickBot="1">
      <c r="B2" s="68"/>
      <c r="C2" s="319"/>
      <c r="D2" s="316"/>
      <c r="E2" s="316"/>
      <c r="F2" s="316"/>
      <c r="G2" s="317"/>
      <c r="H2" s="316"/>
      <c r="I2" s="316"/>
      <c r="J2" s="318"/>
      <c r="K2" s="213">
        <v>0</v>
      </c>
    </row>
    <row r="3" spans="1:11" s="7" customFormat="1" ht="17.25" customHeight="1" thickBot="1">
      <c r="B3" s="68"/>
      <c r="C3" s="316"/>
      <c r="D3" s="316"/>
      <c r="E3" s="316"/>
      <c r="F3" s="316"/>
      <c r="G3" s="316"/>
      <c r="H3" s="316"/>
      <c r="I3" s="316"/>
      <c r="J3" s="318"/>
      <c r="K3" s="320"/>
    </row>
    <row r="4" spans="1:11" s="2" customFormat="1" ht="44.25" customHeight="1">
      <c r="A4" s="306" t="s">
        <v>355</v>
      </c>
      <c r="B4" s="307" t="s">
        <v>353</v>
      </c>
      <c r="C4" s="307" t="s">
        <v>337</v>
      </c>
      <c r="D4" s="307" t="s">
        <v>861</v>
      </c>
      <c r="E4" s="307" t="s">
        <v>863</v>
      </c>
      <c r="F4" s="307" t="s">
        <v>862</v>
      </c>
      <c r="G4" s="307" t="s">
        <v>343</v>
      </c>
      <c r="H4" s="307" t="s">
        <v>864</v>
      </c>
      <c r="I4" s="307" t="s">
        <v>342</v>
      </c>
      <c r="J4" s="308" t="s">
        <v>338</v>
      </c>
      <c r="K4" s="309" t="s">
        <v>1096</v>
      </c>
    </row>
    <row r="5" spans="1:11" s="2" customFormat="1" ht="24" customHeight="1" thickBot="1">
      <c r="A5" s="1109" t="s">
        <v>1150</v>
      </c>
      <c r="B5" s="1110"/>
      <c r="C5" s="1110"/>
      <c r="D5" s="1110"/>
      <c r="E5" s="1110"/>
      <c r="F5" s="1110"/>
      <c r="G5" s="1110"/>
      <c r="H5" s="1110"/>
      <c r="I5" s="1110"/>
      <c r="J5" s="1110"/>
      <c r="K5" s="1110"/>
    </row>
    <row r="6" spans="1:11" s="2" customFormat="1" ht="20.25" customHeight="1" thickBot="1">
      <c r="A6" s="1015" t="s">
        <v>872</v>
      </c>
      <c r="B6" s="1016"/>
      <c r="C6" s="1016"/>
      <c r="D6" s="1016"/>
      <c r="E6" s="1016"/>
      <c r="F6" s="1016"/>
      <c r="G6" s="1016"/>
      <c r="H6" s="1016"/>
      <c r="I6" s="1016"/>
      <c r="J6" s="1016"/>
      <c r="K6" s="1017"/>
    </row>
    <row r="7" spans="1:11" s="82" customFormat="1" ht="12.75" customHeight="1" thickBot="1">
      <c r="A7" s="1118" t="s">
        <v>1097</v>
      </c>
      <c r="B7" s="1119"/>
      <c r="C7" s="1119"/>
      <c r="D7" s="1119"/>
      <c r="E7" s="1119"/>
      <c r="F7" s="1119"/>
      <c r="G7" s="1119"/>
      <c r="H7" s="1119"/>
      <c r="I7" s="1119"/>
      <c r="J7" s="1119"/>
      <c r="K7" s="1120"/>
    </row>
    <row r="8" spans="1:11" s="248" customFormat="1" ht="13.5" customHeight="1">
      <c r="A8" s="1094"/>
      <c r="B8" s="227">
        <v>2111210</v>
      </c>
      <c r="C8" s="146" t="s">
        <v>1395</v>
      </c>
      <c r="D8" s="12">
        <v>50</v>
      </c>
      <c r="E8" s="1091">
        <v>50</v>
      </c>
      <c r="F8" s="54">
        <v>3000</v>
      </c>
      <c r="G8" s="86">
        <v>0.5</v>
      </c>
      <c r="H8" s="54"/>
      <c r="I8" s="54" t="s">
        <v>339</v>
      </c>
      <c r="J8" s="837">
        <v>52.175999999999995</v>
      </c>
      <c r="K8" s="423">
        <f>J8*(1-$K$2/100)</f>
        <v>52.175999999999995</v>
      </c>
    </row>
    <row r="9" spans="1:11" s="248" customFormat="1" ht="13.5" customHeight="1">
      <c r="A9" s="1095"/>
      <c r="B9" s="225">
        <v>2113210</v>
      </c>
      <c r="C9" s="18" t="s">
        <v>1396</v>
      </c>
      <c r="D9" s="20">
        <v>100</v>
      </c>
      <c r="E9" s="1092"/>
      <c r="F9" s="46">
        <v>3000</v>
      </c>
      <c r="G9" s="57">
        <v>0.5</v>
      </c>
      <c r="H9" s="46"/>
      <c r="I9" s="46" t="s">
        <v>339</v>
      </c>
      <c r="J9" s="837">
        <v>66.575999999999993</v>
      </c>
      <c r="K9" s="424">
        <f>J9*(1-$K$2/100)</f>
        <v>66.575999999999993</v>
      </c>
    </row>
    <row r="10" spans="1:11" s="248" customFormat="1" ht="13.5" customHeight="1">
      <c r="A10" s="1095"/>
      <c r="B10" s="225">
        <v>2114210</v>
      </c>
      <c r="C10" s="18" t="s">
        <v>1397</v>
      </c>
      <c r="D10" s="20">
        <v>150</v>
      </c>
      <c r="E10" s="1092"/>
      <c r="F10" s="46">
        <v>3000</v>
      </c>
      <c r="G10" s="57">
        <v>0.5</v>
      </c>
      <c r="H10" s="46"/>
      <c r="I10" s="46" t="s">
        <v>339</v>
      </c>
      <c r="J10" s="837">
        <v>74.86</v>
      </c>
      <c r="K10" s="424">
        <f>J10*(1-$K$2/100)</f>
        <v>74.86</v>
      </c>
    </row>
    <row r="11" spans="1:11" s="248" customFormat="1" ht="13.5" customHeight="1">
      <c r="A11" s="1095"/>
      <c r="B11" s="225">
        <v>2115210</v>
      </c>
      <c r="C11" s="18" t="s">
        <v>1398</v>
      </c>
      <c r="D11" s="20">
        <v>200</v>
      </c>
      <c r="E11" s="1092"/>
      <c r="F11" s="46">
        <v>3000</v>
      </c>
      <c r="G11" s="57">
        <v>0.5</v>
      </c>
      <c r="H11" s="46"/>
      <c r="I11" s="46" t="s">
        <v>339</v>
      </c>
      <c r="J11" s="837">
        <v>93.6</v>
      </c>
      <c r="K11" s="424">
        <f>J11*(1-$K$2/100)</f>
        <v>93.6</v>
      </c>
    </row>
    <row r="12" spans="1:11" s="248" customFormat="1" ht="13.5" customHeight="1" thickBot="1">
      <c r="A12" s="1096"/>
      <c r="B12" s="226">
        <v>2116210</v>
      </c>
      <c r="C12" s="26" t="s">
        <v>1399</v>
      </c>
      <c r="D12" s="28">
        <v>300</v>
      </c>
      <c r="E12" s="1093"/>
      <c r="F12" s="55">
        <v>3000</v>
      </c>
      <c r="G12" s="59">
        <v>0.5</v>
      </c>
      <c r="H12" s="55"/>
      <c r="I12" s="55" t="s">
        <v>339</v>
      </c>
      <c r="J12" s="837">
        <v>123.39599999999999</v>
      </c>
      <c r="K12" s="495">
        <f>J12*(1-$K$2/100)</f>
        <v>123.39599999999999</v>
      </c>
    </row>
    <row r="13" spans="1:11" s="82" customFormat="1" ht="12.75" customHeight="1" thickBot="1">
      <c r="A13" s="1100" t="s">
        <v>865</v>
      </c>
      <c r="B13" s="1101"/>
      <c r="C13" s="1101"/>
      <c r="D13" s="1101"/>
      <c r="E13" s="1102"/>
      <c r="F13" s="1102"/>
      <c r="G13" s="1102"/>
      <c r="H13" s="1102"/>
      <c r="I13" s="1102"/>
      <c r="J13" s="1102"/>
      <c r="K13" s="1102"/>
    </row>
    <row r="14" spans="1:11" ht="15" customHeight="1">
      <c r="A14" s="1103"/>
      <c r="B14" s="69">
        <v>2111110</v>
      </c>
      <c r="C14" s="10" t="s">
        <v>1400</v>
      </c>
      <c r="D14" s="19">
        <v>50</v>
      </c>
      <c r="E14" s="999">
        <v>35</v>
      </c>
      <c r="F14" s="11">
        <v>3000</v>
      </c>
      <c r="G14" s="13">
        <v>0.5</v>
      </c>
      <c r="H14" s="14">
        <v>0.51</v>
      </c>
      <c r="I14" s="39" t="s">
        <v>339</v>
      </c>
      <c r="J14" s="837">
        <v>46.92</v>
      </c>
      <c r="K14" s="425">
        <f>J14*(1-$K$2/100)</f>
        <v>46.92</v>
      </c>
    </row>
    <row r="15" spans="1:11" ht="15" customHeight="1">
      <c r="A15" s="1104"/>
      <c r="B15" s="70">
        <v>2112110</v>
      </c>
      <c r="C15" s="18" t="s">
        <v>1401</v>
      </c>
      <c r="D15" s="19">
        <v>80</v>
      </c>
      <c r="E15" s="1000"/>
      <c r="F15" s="19">
        <v>3000</v>
      </c>
      <c r="G15" s="21">
        <v>0.5</v>
      </c>
      <c r="H15" s="22">
        <v>0.6333333333333333</v>
      </c>
      <c r="I15" s="23" t="s">
        <v>339</v>
      </c>
      <c r="J15" s="837">
        <v>83.46</v>
      </c>
      <c r="K15" s="426">
        <f t="shared" ref="K15:K78" si="0">J15*(1-$K$2/100)</f>
        <v>83.46</v>
      </c>
    </row>
    <row r="16" spans="1:11" ht="15" customHeight="1">
      <c r="A16" s="1104"/>
      <c r="B16" s="70">
        <v>2113120</v>
      </c>
      <c r="C16" s="18" t="s">
        <v>1402</v>
      </c>
      <c r="D16" s="19">
        <v>100</v>
      </c>
      <c r="E16" s="1000"/>
      <c r="F16" s="19">
        <v>3000</v>
      </c>
      <c r="G16" s="21">
        <v>0.7</v>
      </c>
      <c r="H16" s="22">
        <v>1.07</v>
      </c>
      <c r="I16" s="23" t="s">
        <v>339</v>
      </c>
      <c r="J16" s="837">
        <v>88.667999999999992</v>
      </c>
      <c r="K16" s="426">
        <f t="shared" si="0"/>
        <v>88.667999999999992</v>
      </c>
    </row>
    <row r="17" spans="1:11" ht="15" customHeight="1">
      <c r="A17" s="1104"/>
      <c r="B17" s="70">
        <v>2114120</v>
      </c>
      <c r="C17" s="18" t="s">
        <v>1403</v>
      </c>
      <c r="D17" s="19">
        <v>150</v>
      </c>
      <c r="E17" s="1000"/>
      <c r="F17" s="19">
        <v>3000</v>
      </c>
      <c r="G17" s="21">
        <v>0.7</v>
      </c>
      <c r="H17" s="22">
        <v>1.3333333333333333</v>
      </c>
      <c r="I17" s="23" t="s">
        <v>339</v>
      </c>
      <c r="J17" s="837">
        <v>116.36399999999999</v>
      </c>
      <c r="K17" s="426">
        <f t="shared" si="0"/>
        <v>116.36399999999999</v>
      </c>
    </row>
    <row r="18" spans="1:11" ht="15" customHeight="1">
      <c r="A18" s="1104"/>
      <c r="B18" s="70">
        <v>2115120</v>
      </c>
      <c r="C18" s="18" t="s">
        <v>1404</v>
      </c>
      <c r="D18" s="19">
        <v>200</v>
      </c>
      <c r="E18" s="1000"/>
      <c r="F18" s="19">
        <v>3000</v>
      </c>
      <c r="G18" s="21">
        <v>0.8</v>
      </c>
      <c r="H18" s="22">
        <v>1.7466666666666668</v>
      </c>
      <c r="I18" s="23" t="s">
        <v>339</v>
      </c>
      <c r="J18" s="837">
        <v>127.23599999999999</v>
      </c>
      <c r="K18" s="426">
        <f t="shared" si="0"/>
        <v>127.23599999999999</v>
      </c>
    </row>
    <row r="19" spans="1:11" ht="15.75" customHeight="1" thickBot="1">
      <c r="A19" s="1104"/>
      <c r="B19" s="71">
        <v>2116120</v>
      </c>
      <c r="C19" s="26" t="s">
        <v>1405</v>
      </c>
      <c r="D19" s="19">
        <v>300</v>
      </c>
      <c r="E19" s="1001"/>
      <c r="F19" s="27">
        <v>3000</v>
      </c>
      <c r="G19" s="29">
        <v>0.8</v>
      </c>
      <c r="H19" s="30">
        <v>2.4466666666666668</v>
      </c>
      <c r="I19" s="31" t="s">
        <v>339</v>
      </c>
      <c r="J19" s="837">
        <v>159.55199999999999</v>
      </c>
      <c r="K19" s="434">
        <f t="shared" si="0"/>
        <v>159.55199999999999</v>
      </c>
    </row>
    <row r="20" spans="1:11" ht="15" customHeight="1">
      <c r="A20" s="1104"/>
      <c r="B20" s="69">
        <v>2111220</v>
      </c>
      <c r="C20" s="10" t="s">
        <v>1406</v>
      </c>
      <c r="D20" s="19">
        <v>50</v>
      </c>
      <c r="E20" s="1063"/>
      <c r="F20" s="19">
        <v>3000</v>
      </c>
      <c r="G20" s="21">
        <v>0.7</v>
      </c>
      <c r="H20" s="22">
        <v>0.97</v>
      </c>
      <c r="I20" s="23" t="s">
        <v>339</v>
      </c>
      <c r="J20" s="837">
        <v>75.983999999999995</v>
      </c>
      <c r="K20" s="426">
        <f t="shared" si="0"/>
        <v>75.983999999999995</v>
      </c>
    </row>
    <row r="21" spans="1:11" ht="15" customHeight="1">
      <c r="A21" s="1104"/>
      <c r="B21" s="70">
        <v>2113220</v>
      </c>
      <c r="C21" s="18" t="s">
        <v>1407</v>
      </c>
      <c r="D21" s="19">
        <v>100</v>
      </c>
      <c r="E21" s="1063"/>
      <c r="F21" s="19">
        <v>3000</v>
      </c>
      <c r="G21" s="21">
        <v>0.7</v>
      </c>
      <c r="H21" s="22">
        <v>1.2233333333333334</v>
      </c>
      <c r="I21" s="23" t="s">
        <v>339</v>
      </c>
      <c r="J21" s="837">
        <v>86.135999999999996</v>
      </c>
      <c r="K21" s="426">
        <f t="shared" si="0"/>
        <v>86.135999999999996</v>
      </c>
    </row>
    <row r="22" spans="1:11" ht="15" customHeight="1">
      <c r="A22" s="1104"/>
      <c r="B22" s="70">
        <v>2114220</v>
      </c>
      <c r="C22" s="18" t="s">
        <v>1408</v>
      </c>
      <c r="D22" s="19">
        <v>150</v>
      </c>
      <c r="E22" s="1063"/>
      <c r="F22" s="19">
        <v>3000</v>
      </c>
      <c r="G22" s="21">
        <v>0.7</v>
      </c>
      <c r="H22" s="22">
        <v>1.5</v>
      </c>
      <c r="I22" s="23" t="s">
        <v>339</v>
      </c>
      <c r="J22" s="837">
        <v>99.78</v>
      </c>
      <c r="K22" s="426">
        <f t="shared" si="0"/>
        <v>99.78</v>
      </c>
    </row>
    <row r="23" spans="1:11" ht="15" customHeight="1">
      <c r="A23" s="1104"/>
      <c r="B23" s="70">
        <v>2115220</v>
      </c>
      <c r="C23" s="18" t="s">
        <v>1409</v>
      </c>
      <c r="D23" s="19">
        <v>200</v>
      </c>
      <c r="E23" s="1063"/>
      <c r="F23" s="19">
        <v>3000</v>
      </c>
      <c r="G23" s="21">
        <v>0.8</v>
      </c>
      <c r="H23" s="22">
        <v>2</v>
      </c>
      <c r="I23" s="23" t="s">
        <v>339</v>
      </c>
      <c r="J23" s="837">
        <v>126.768</v>
      </c>
      <c r="K23" s="426">
        <f t="shared" si="0"/>
        <v>126.768</v>
      </c>
    </row>
    <row r="24" spans="1:11" ht="15" customHeight="1">
      <c r="A24" s="1104"/>
      <c r="B24" s="70">
        <v>2116220</v>
      </c>
      <c r="C24" s="18" t="s">
        <v>1410</v>
      </c>
      <c r="D24" s="19">
        <v>300</v>
      </c>
      <c r="E24" s="1063"/>
      <c r="F24" s="19">
        <v>3000</v>
      </c>
      <c r="G24" s="21">
        <v>0.8</v>
      </c>
      <c r="H24" s="22">
        <v>2.6</v>
      </c>
      <c r="I24" s="23" t="s">
        <v>339</v>
      </c>
      <c r="J24" s="837">
        <v>164.02799999999999</v>
      </c>
      <c r="K24" s="426">
        <f t="shared" si="0"/>
        <v>164.02799999999999</v>
      </c>
    </row>
    <row r="25" spans="1:11" ht="15" customHeight="1">
      <c r="A25" s="1104"/>
      <c r="B25" s="70">
        <v>2117240</v>
      </c>
      <c r="C25" s="18" t="s">
        <v>1411</v>
      </c>
      <c r="D25" s="19">
        <v>400</v>
      </c>
      <c r="E25" s="1063"/>
      <c r="F25" s="19">
        <v>3000</v>
      </c>
      <c r="G25" s="21">
        <v>1</v>
      </c>
      <c r="H25" s="22">
        <v>4.0333333333333332</v>
      </c>
      <c r="I25" s="23" t="s">
        <v>339</v>
      </c>
      <c r="J25" s="837">
        <v>266.60399999999998</v>
      </c>
      <c r="K25" s="426">
        <f t="shared" si="0"/>
        <v>266.60399999999998</v>
      </c>
    </row>
    <row r="26" spans="1:11" ht="15" customHeight="1">
      <c r="A26" s="1104"/>
      <c r="B26" s="70">
        <v>2118240</v>
      </c>
      <c r="C26" s="18" t="s">
        <v>1412</v>
      </c>
      <c r="D26" s="19">
        <v>500</v>
      </c>
      <c r="E26" s="1063"/>
      <c r="F26" s="19">
        <v>3000</v>
      </c>
      <c r="G26" s="21">
        <v>1</v>
      </c>
      <c r="H26" s="22">
        <v>4.7433333333333332</v>
      </c>
      <c r="I26" s="23" t="s">
        <v>339</v>
      </c>
      <c r="J26" s="837">
        <v>315.98399999999998</v>
      </c>
      <c r="K26" s="426">
        <f t="shared" si="0"/>
        <v>315.98399999999998</v>
      </c>
    </row>
    <row r="27" spans="1:11" ht="15" customHeight="1" thickBot="1">
      <c r="A27" s="1105"/>
      <c r="B27" s="71">
        <v>2119240</v>
      </c>
      <c r="C27" s="26" t="s">
        <v>1413</v>
      </c>
      <c r="D27" s="19">
        <v>600</v>
      </c>
      <c r="E27" s="1064"/>
      <c r="F27" s="27">
        <v>3000</v>
      </c>
      <c r="G27" s="29">
        <v>1</v>
      </c>
      <c r="H27" s="30">
        <v>5.5066666666666668</v>
      </c>
      <c r="I27" s="31" t="s">
        <v>339</v>
      </c>
      <c r="J27" s="837">
        <v>345.40799999999996</v>
      </c>
      <c r="K27" s="434">
        <f t="shared" si="0"/>
        <v>345.40799999999996</v>
      </c>
    </row>
    <row r="28" spans="1:11" ht="15" customHeight="1">
      <c r="A28" s="1108"/>
      <c r="B28" s="69">
        <v>2112320</v>
      </c>
      <c r="C28" s="10" t="s">
        <v>1414</v>
      </c>
      <c r="D28" s="19">
        <v>80</v>
      </c>
      <c r="E28" s="1052">
        <v>80</v>
      </c>
      <c r="F28" s="49">
        <v>3000</v>
      </c>
      <c r="G28" s="214">
        <v>0.7</v>
      </c>
      <c r="H28" s="215">
        <v>1.4266666666666667</v>
      </c>
      <c r="I28" s="34" t="s">
        <v>339</v>
      </c>
      <c r="J28" s="837">
        <v>95.903999999999996</v>
      </c>
      <c r="K28" s="427">
        <f t="shared" si="0"/>
        <v>95.903999999999996</v>
      </c>
    </row>
    <row r="29" spans="1:11" ht="15" customHeight="1">
      <c r="A29" s="1108"/>
      <c r="B29" s="70">
        <v>2113320</v>
      </c>
      <c r="C29" s="18" t="s">
        <v>1415</v>
      </c>
      <c r="D29" s="19">
        <v>100</v>
      </c>
      <c r="E29" s="1000"/>
      <c r="F29" s="19">
        <v>3000</v>
      </c>
      <c r="G29" s="21">
        <v>0.7</v>
      </c>
      <c r="H29" s="22">
        <v>1.5133333333333334</v>
      </c>
      <c r="I29" s="23" t="s">
        <v>339</v>
      </c>
      <c r="J29" s="837">
        <v>103.788</v>
      </c>
      <c r="K29" s="426">
        <f t="shared" si="0"/>
        <v>103.788</v>
      </c>
    </row>
    <row r="30" spans="1:11" ht="15" customHeight="1">
      <c r="A30" s="1108"/>
      <c r="B30" s="70">
        <v>2114320</v>
      </c>
      <c r="C30" s="18" t="s">
        <v>1416</v>
      </c>
      <c r="D30" s="19">
        <v>150</v>
      </c>
      <c r="E30" s="1000"/>
      <c r="F30" s="19">
        <v>3000</v>
      </c>
      <c r="G30" s="21">
        <v>0.7</v>
      </c>
      <c r="H30" s="22">
        <v>1.7866666666666668</v>
      </c>
      <c r="I30" s="23" t="s">
        <v>339</v>
      </c>
      <c r="J30" s="837">
        <v>122.73599999999999</v>
      </c>
      <c r="K30" s="426">
        <f t="shared" si="0"/>
        <v>122.73599999999999</v>
      </c>
    </row>
    <row r="31" spans="1:11" ht="15" customHeight="1">
      <c r="A31" s="1108"/>
      <c r="B31" s="70">
        <v>2115320</v>
      </c>
      <c r="C31" s="18" t="s">
        <v>1417</v>
      </c>
      <c r="D31" s="19">
        <v>200</v>
      </c>
      <c r="E31" s="1000"/>
      <c r="F31" s="19">
        <v>3000</v>
      </c>
      <c r="G31" s="21">
        <v>0.8</v>
      </c>
      <c r="H31" s="22">
        <v>2.2799999999999998</v>
      </c>
      <c r="I31" s="23" t="s">
        <v>339</v>
      </c>
      <c r="J31" s="837">
        <v>147.072</v>
      </c>
      <c r="K31" s="426">
        <f t="shared" si="0"/>
        <v>147.072</v>
      </c>
    </row>
    <row r="32" spans="1:11" ht="15" customHeight="1">
      <c r="A32" s="1108"/>
      <c r="B32" s="70">
        <v>2116320</v>
      </c>
      <c r="C32" s="18" t="s">
        <v>1418</v>
      </c>
      <c r="D32" s="19">
        <v>300</v>
      </c>
      <c r="E32" s="1000"/>
      <c r="F32" s="19">
        <v>3000</v>
      </c>
      <c r="G32" s="21">
        <v>0.8</v>
      </c>
      <c r="H32" s="22">
        <v>2.9633333333333334</v>
      </c>
      <c r="I32" s="23" t="s">
        <v>339</v>
      </c>
      <c r="J32" s="837">
        <v>185.41199999999998</v>
      </c>
      <c r="K32" s="426">
        <f t="shared" si="0"/>
        <v>185.41199999999998</v>
      </c>
    </row>
    <row r="33" spans="1:11" ht="15" customHeight="1">
      <c r="A33" s="1108"/>
      <c r="B33" s="70">
        <v>2117340</v>
      </c>
      <c r="C33" s="18" t="s">
        <v>1419</v>
      </c>
      <c r="D33" s="19">
        <v>400</v>
      </c>
      <c r="E33" s="1000"/>
      <c r="F33" s="19">
        <v>3000</v>
      </c>
      <c r="G33" s="21">
        <v>1</v>
      </c>
      <c r="H33" s="22">
        <v>4.4866666666666672</v>
      </c>
      <c r="I33" s="23" t="s">
        <v>339</v>
      </c>
      <c r="J33" s="837">
        <v>296.74799999999999</v>
      </c>
      <c r="K33" s="426">
        <f t="shared" si="0"/>
        <v>296.74799999999999</v>
      </c>
    </row>
    <row r="34" spans="1:11" ht="15" customHeight="1">
      <c r="A34" s="1108"/>
      <c r="B34" s="70">
        <v>2118340</v>
      </c>
      <c r="C34" s="18" t="s">
        <v>1420</v>
      </c>
      <c r="D34" s="19">
        <v>500</v>
      </c>
      <c r="E34" s="1000"/>
      <c r="F34" s="19">
        <v>3000</v>
      </c>
      <c r="G34" s="21">
        <v>1</v>
      </c>
      <c r="H34" s="22">
        <v>5.2433333333333332</v>
      </c>
      <c r="I34" s="23" t="s">
        <v>339</v>
      </c>
      <c r="J34" s="837">
        <v>354.084</v>
      </c>
      <c r="K34" s="426">
        <f t="shared" si="0"/>
        <v>354.084</v>
      </c>
    </row>
    <row r="35" spans="1:11" ht="15" customHeight="1" thickBot="1">
      <c r="A35" s="1108"/>
      <c r="B35" s="71">
        <v>2119340</v>
      </c>
      <c r="C35" s="26" t="s">
        <v>1421</v>
      </c>
      <c r="D35" s="19">
        <v>600</v>
      </c>
      <c r="E35" s="1001"/>
      <c r="F35" s="27">
        <v>3000</v>
      </c>
      <c r="G35" s="29">
        <v>1</v>
      </c>
      <c r="H35" s="30">
        <v>6.0166666666666666</v>
      </c>
      <c r="I35" s="31" t="s">
        <v>339</v>
      </c>
      <c r="J35" s="837">
        <v>406.69200000000001</v>
      </c>
      <c r="K35" s="434">
        <f t="shared" si="0"/>
        <v>406.69200000000001</v>
      </c>
    </row>
    <row r="36" spans="1:11" ht="15" customHeight="1">
      <c r="A36" s="1108"/>
      <c r="B36" s="227">
        <v>2113420</v>
      </c>
      <c r="C36" s="146" t="s">
        <v>1422</v>
      </c>
      <c r="D36" s="19">
        <v>100</v>
      </c>
      <c r="E36" s="1106">
        <v>100</v>
      </c>
      <c r="F36" s="11">
        <v>3000</v>
      </c>
      <c r="G36" s="13">
        <v>0.7</v>
      </c>
      <c r="H36" s="14">
        <v>1.7333333333333334</v>
      </c>
      <c r="I36" s="39" t="s">
        <v>339</v>
      </c>
      <c r="J36" s="837">
        <v>118.464</v>
      </c>
      <c r="K36" s="425">
        <f t="shared" si="0"/>
        <v>118.464</v>
      </c>
    </row>
    <row r="37" spans="1:11" ht="15" customHeight="1">
      <c r="A37" s="1108"/>
      <c r="B37" s="225">
        <v>2114420</v>
      </c>
      <c r="C37" s="18" t="s">
        <v>1423</v>
      </c>
      <c r="D37" s="19">
        <v>150</v>
      </c>
      <c r="E37" s="1107"/>
      <c r="F37" s="19">
        <v>3000</v>
      </c>
      <c r="G37" s="21">
        <v>0.7</v>
      </c>
      <c r="H37" s="22">
        <v>2.0099999999999998</v>
      </c>
      <c r="I37" s="23" t="s">
        <v>339</v>
      </c>
      <c r="J37" s="837">
        <v>137.50800000000001</v>
      </c>
      <c r="K37" s="426">
        <f t="shared" si="0"/>
        <v>137.50800000000001</v>
      </c>
    </row>
    <row r="38" spans="1:11" ht="15" customHeight="1">
      <c r="A38" s="1108"/>
      <c r="B38" s="225">
        <v>2115420</v>
      </c>
      <c r="C38" s="18" t="s">
        <v>1424</v>
      </c>
      <c r="D38" s="19">
        <v>200</v>
      </c>
      <c r="E38" s="1107"/>
      <c r="F38" s="19">
        <v>3000</v>
      </c>
      <c r="G38" s="21">
        <v>0.8</v>
      </c>
      <c r="H38" s="22">
        <v>2.5299999999999998</v>
      </c>
      <c r="I38" s="23" t="s">
        <v>339</v>
      </c>
      <c r="J38" s="837">
        <v>164.66399999999999</v>
      </c>
      <c r="K38" s="426">
        <f t="shared" si="0"/>
        <v>164.66399999999999</v>
      </c>
    </row>
    <row r="39" spans="1:11" ht="15" customHeight="1">
      <c r="A39" s="1108"/>
      <c r="B39" s="225">
        <v>2116420</v>
      </c>
      <c r="C39" s="18" t="s">
        <v>1425</v>
      </c>
      <c r="D39" s="19">
        <v>300</v>
      </c>
      <c r="E39" s="1107"/>
      <c r="F39" s="19">
        <v>3000</v>
      </c>
      <c r="G39" s="21">
        <v>0.8</v>
      </c>
      <c r="H39" s="22">
        <v>3.2133333333333334</v>
      </c>
      <c r="I39" s="23" t="s">
        <v>339</v>
      </c>
      <c r="J39" s="837">
        <v>223.47599999999997</v>
      </c>
      <c r="K39" s="426">
        <f t="shared" si="0"/>
        <v>223.47599999999997</v>
      </c>
    </row>
    <row r="40" spans="1:11" ht="15" customHeight="1">
      <c r="A40" s="1108"/>
      <c r="B40" s="225">
        <v>2117440</v>
      </c>
      <c r="C40" s="18" t="s">
        <v>1426</v>
      </c>
      <c r="D40" s="19">
        <v>400</v>
      </c>
      <c r="E40" s="1107"/>
      <c r="F40" s="19">
        <v>3000</v>
      </c>
      <c r="G40" s="21">
        <v>1</v>
      </c>
      <c r="H40" s="22">
        <v>4.7933333333333339</v>
      </c>
      <c r="I40" s="23" t="s">
        <v>339</v>
      </c>
      <c r="J40" s="837">
        <v>316.30799999999994</v>
      </c>
      <c r="K40" s="426">
        <f t="shared" si="0"/>
        <v>316.30799999999994</v>
      </c>
    </row>
    <row r="41" spans="1:11" ht="15" customHeight="1">
      <c r="A41" s="1108"/>
      <c r="B41" s="225">
        <v>2118440</v>
      </c>
      <c r="C41" s="18" t="s">
        <v>1427</v>
      </c>
      <c r="D41" s="19">
        <v>500</v>
      </c>
      <c r="E41" s="1107"/>
      <c r="F41" s="19">
        <v>3000</v>
      </c>
      <c r="G41" s="21">
        <v>1</v>
      </c>
      <c r="H41" s="22">
        <v>5.56</v>
      </c>
      <c r="I41" s="23" t="s">
        <v>339</v>
      </c>
      <c r="J41" s="837">
        <v>370.08</v>
      </c>
      <c r="K41" s="426">
        <f t="shared" si="0"/>
        <v>370.08</v>
      </c>
    </row>
    <row r="42" spans="1:11" ht="15" customHeight="1" thickBot="1">
      <c r="A42" s="1108"/>
      <c r="B42" s="226">
        <v>2119440</v>
      </c>
      <c r="C42" s="26" t="s">
        <v>1428</v>
      </c>
      <c r="D42" s="19">
        <v>600</v>
      </c>
      <c r="E42" s="1107"/>
      <c r="F42" s="19">
        <v>3000</v>
      </c>
      <c r="G42" s="21">
        <v>1</v>
      </c>
      <c r="H42" s="22">
        <v>6.3233333333333333</v>
      </c>
      <c r="I42" s="23" t="s">
        <v>339</v>
      </c>
      <c r="J42" s="837">
        <v>427.35599999999999</v>
      </c>
      <c r="K42" s="64">
        <f t="shared" si="0"/>
        <v>427.35599999999999</v>
      </c>
    </row>
    <row r="43" spans="1:11" s="82" customFormat="1" ht="12.75" customHeight="1" thickBot="1">
      <c r="A43" s="1097" t="s">
        <v>1098</v>
      </c>
      <c r="B43" s="1098"/>
      <c r="C43" s="1098"/>
      <c r="D43" s="1098"/>
      <c r="E43" s="1099"/>
      <c r="F43" s="1098"/>
      <c r="G43" s="1098"/>
      <c r="H43" s="1098"/>
      <c r="I43" s="1098"/>
      <c r="J43" s="1099"/>
      <c r="K43" s="1098"/>
    </row>
    <row r="44" spans="1:11" s="248" customFormat="1" ht="13.5" customHeight="1">
      <c r="A44" s="1111"/>
      <c r="B44" s="225">
        <v>2121210</v>
      </c>
      <c r="C44" s="10" t="s">
        <v>1429</v>
      </c>
      <c r="D44" s="12">
        <v>50</v>
      </c>
      <c r="E44" s="1091">
        <v>50</v>
      </c>
      <c r="F44" s="54">
        <v>3000</v>
      </c>
      <c r="G44" s="86">
        <v>0.5</v>
      </c>
      <c r="H44" s="54"/>
      <c r="I44" s="54" t="s">
        <v>339</v>
      </c>
      <c r="J44" s="837">
        <v>52.175999999999995</v>
      </c>
      <c r="K44" s="64">
        <f t="shared" si="0"/>
        <v>52.175999999999995</v>
      </c>
    </row>
    <row r="45" spans="1:11" s="248" customFormat="1" ht="13.5" customHeight="1">
      <c r="A45" s="1112"/>
      <c r="B45" s="225">
        <v>2123210</v>
      </c>
      <c r="C45" s="18" t="s">
        <v>1430</v>
      </c>
      <c r="D45" s="20">
        <v>100</v>
      </c>
      <c r="E45" s="1092"/>
      <c r="F45" s="46">
        <v>3000</v>
      </c>
      <c r="G45" s="57">
        <v>0.5</v>
      </c>
      <c r="H45" s="46"/>
      <c r="I45" s="46" t="s">
        <v>339</v>
      </c>
      <c r="J45" s="837">
        <v>66.575999999999993</v>
      </c>
      <c r="K45" s="64">
        <f t="shared" si="0"/>
        <v>66.575999999999993</v>
      </c>
    </row>
    <row r="46" spans="1:11" s="248" customFormat="1" ht="13.5" customHeight="1">
      <c r="A46" s="1112"/>
      <c r="B46" s="225">
        <v>2124210</v>
      </c>
      <c r="C46" s="18" t="s">
        <v>1431</v>
      </c>
      <c r="D46" s="20">
        <v>150</v>
      </c>
      <c r="E46" s="1092"/>
      <c r="F46" s="46">
        <v>3000</v>
      </c>
      <c r="G46" s="57">
        <v>0.5</v>
      </c>
      <c r="H46" s="46"/>
      <c r="I46" s="46" t="s">
        <v>339</v>
      </c>
      <c r="J46" s="837">
        <v>80.268000000000001</v>
      </c>
      <c r="K46" s="64">
        <f t="shared" si="0"/>
        <v>80.268000000000001</v>
      </c>
    </row>
    <row r="47" spans="1:11" s="248" customFormat="1" ht="13.5" customHeight="1">
      <c r="A47" s="1112"/>
      <c r="B47" s="225">
        <v>2125210</v>
      </c>
      <c r="C47" s="18" t="s">
        <v>1432</v>
      </c>
      <c r="D47" s="20">
        <v>200</v>
      </c>
      <c r="E47" s="1092"/>
      <c r="F47" s="46">
        <v>3000</v>
      </c>
      <c r="G47" s="57">
        <v>0.5</v>
      </c>
      <c r="H47" s="46"/>
      <c r="I47" s="46" t="s">
        <v>339</v>
      </c>
      <c r="J47" s="837">
        <v>99.912000000000006</v>
      </c>
      <c r="K47" s="64">
        <f t="shared" si="0"/>
        <v>99.912000000000006</v>
      </c>
    </row>
    <row r="48" spans="1:11" s="248" customFormat="1" ht="13.5" customHeight="1" thickBot="1">
      <c r="A48" s="1113"/>
      <c r="B48" s="225">
        <v>2126210</v>
      </c>
      <c r="C48" s="26" t="s">
        <v>1433</v>
      </c>
      <c r="D48" s="28">
        <v>300</v>
      </c>
      <c r="E48" s="1093"/>
      <c r="F48" s="55">
        <v>3000</v>
      </c>
      <c r="G48" s="59">
        <v>0.5</v>
      </c>
      <c r="H48" s="55"/>
      <c r="I48" s="55" t="s">
        <v>339</v>
      </c>
      <c r="J48" s="837">
        <v>123.39599999999999</v>
      </c>
      <c r="K48" s="64">
        <f t="shared" si="0"/>
        <v>123.39599999999999</v>
      </c>
    </row>
    <row r="49" spans="1:11" ht="12.75" customHeight="1" thickBot="1">
      <c r="A49" s="1030" t="s">
        <v>223</v>
      </c>
      <c r="B49" s="1031"/>
      <c r="C49" s="1031"/>
      <c r="D49" s="1031"/>
      <c r="E49" s="1031"/>
      <c r="F49" s="1031"/>
      <c r="G49" s="1031"/>
      <c r="H49" s="1031"/>
      <c r="I49" s="1031"/>
      <c r="J49" s="1031"/>
      <c r="K49" s="1031"/>
    </row>
    <row r="50" spans="1:11" ht="15" customHeight="1">
      <c r="A50" s="1116"/>
      <c r="B50" s="227">
        <v>2121110</v>
      </c>
      <c r="C50" s="146" t="s">
        <v>1434</v>
      </c>
      <c r="D50" s="49">
        <v>50</v>
      </c>
      <c r="E50" s="1052">
        <v>35</v>
      </c>
      <c r="F50" s="49">
        <v>3000</v>
      </c>
      <c r="G50" s="214">
        <v>0.5</v>
      </c>
      <c r="H50" s="215">
        <v>0.6333333333333333</v>
      </c>
      <c r="I50" s="34" t="s">
        <v>339</v>
      </c>
      <c r="J50" s="837">
        <v>46.92</v>
      </c>
      <c r="K50" s="427">
        <f t="shared" si="0"/>
        <v>46.92</v>
      </c>
    </row>
    <row r="51" spans="1:11" ht="15" customHeight="1">
      <c r="A51" s="1087"/>
      <c r="B51" s="225">
        <v>2122110</v>
      </c>
      <c r="C51" s="18" t="s">
        <v>1435</v>
      </c>
      <c r="D51" s="19">
        <v>80</v>
      </c>
      <c r="E51" s="1000"/>
      <c r="F51" s="19">
        <v>3000</v>
      </c>
      <c r="G51" s="21">
        <v>0.5</v>
      </c>
      <c r="H51" s="22">
        <v>0.7533333333333333</v>
      </c>
      <c r="I51" s="23" t="s">
        <v>339</v>
      </c>
      <c r="J51" s="837">
        <v>83.46</v>
      </c>
      <c r="K51" s="426">
        <f t="shared" si="0"/>
        <v>83.46</v>
      </c>
    </row>
    <row r="52" spans="1:11" ht="15" customHeight="1">
      <c r="A52" s="1087"/>
      <c r="B52" s="225">
        <v>2123120</v>
      </c>
      <c r="C52" s="18" t="s">
        <v>1436</v>
      </c>
      <c r="D52" s="19">
        <v>100</v>
      </c>
      <c r="E52" s="1000"/>
      <c r="F52" s="19">
        <v>3000</v>
      </c>
      <c r="G52" s="21">
        <v>0.7</v>
      </c>
      <c r="H52" s="22">
        <v>1.1733333333333333</v>
      </c>
      <c r="I52" s="23" t="s">
        <v>339</v>
      </c>
      <c r="J52" s="837">
        <v>88.667999999999992</v>
      </c>
      <c r="K52" s="426">
        <f t="shared" si="0"/>
        <v>88.667999999999992</v>
      </c>
    </row>
    <row r="53" spans="1:11" ht="15" customHeight="1">
      <c r="A53" s="1087"/>
      <c r="B53" s="225">
        <v>2124120</v>
      </c>
      <c r="C53" s="18" t="s">
        <v>1437</v>
      </c>
      <c r="D53" s="19">
        <v>150</v>
      </c>
      <c r="E53" s="1000"/>
      <c r="F53" s="19">
        <v>3000</v>
      </c>
      <c r="G53" s="21">
        <v>0.7</v>
      </c>
      <c r="H53" s="22">
        <v>1.4466666666666665</v>
      </c>
      <c r="I53" s="23" t="s">
        <v>339</v>
      </c>
      <c r="J53" s="837">
        <v>116.36399999999999</v>
      </c>
      <c r="K53" s="426">
        <f t="shared" si="0"/>
        <v>116.36399999999999</v>
      </c>
    </row>
    <row r="54" spans="1:11" ht="15" customHeight="1">
      <c r="A54" s="1087"/>
      <c r="B54" s="225">
        <v>2125120</v>
      </c>
      <c r="C54" s="18" t="s">
        <v>1438</v>
      </c>
      <c r="D54" s="19">
        <v>200</v>
      </c>
      <c r="E54" s="1000"/>
      <c r="F54" s="19">
        <v>3000</v>
      </c>
      <c r="G54" s="21">
        <v>0.8</v>
      </c>
      <c r="H54" s="22">
        <v>1.97</v>
      </c>
      <c r="I54" s="23" t="s">
        <v>339</v>
      </c>
      <c r="J54" s="837">
        <v>127.23599999999999</v>
      </c>
      <c r="K54" s="426">
        <f t="shared" si="0"/>
        <v>127.23599999999999</v>
      </c>
    </row>
    <row r="55" spans="1:11" ht="15" customHeight="1" thickBot="1">
      <c r="A55" s="1087"/>
      <c r="B55" s="226">
        <v>2126120</v>
      </c>
      <c r="C55" s="26" t="s">
        <v>1439</v>
      </c>
      <c r="D55" s="27">
        <v>300</v>
      </c>
      <c r="E55" s="1001"/>
      <c r="F55" s="27">
        <v>3000</v>
      </c>
      <c r="G55" s="29">
        <v>0.8</v>
      </c>
      <c r="H55" s="30">
        <v>2.6033333333333331</v>
      </c>
      <c r="I55" s="31" t="s">
        <v>339</v>
      </c>
      <c r="J55" s="837">
        <v>159.55199999999999</v>
      </c>
      <c r="K55" s="434">
        <f t="shared" si="0"/>
        <v>159.55199999999999</v>
      </c>
    </row>
    <row r="56" spans="1:11" ht="15" customHeight="1">
      <c r="A56" s="1087"/>
      <c r="B56" s="224">
        <v>2121220</v>
      </c>
      <c r="C56" s="10" t="s">
        <v>1440</v>
      </c>
      <c r="D56" s="11">
        <v>50</v>
      </c>
      <c r="E56" s="999">
        <v>50</v>
      </c>
      <c r="F56" s="11">
        <v>3000</v>
      </c>
      <c r="G56" s="13">
        <v>0.7</v>
      </c>
      <c r="H56" s="14">
        <v>0.97</v>
      </c>
      <c r="I56" s="39" t="s">
        <v>339</v>
      </c>
      <c r="J56" s="837">
        <v>75.983999999999995</v>
      </c>
      <c r="K56" s="425">
        <f t="shared" si="0"/>
        <v>75.983999999999995</v>
      </c>
    </row>
    <row r="57" spans="1:11" ht="15" customHeight="1">
      <c r="A57" s="1087"/>
      <c r="B57" s="225">
        <v>2123220</v>
      </c>
      <c r="C57" s="18" t="s">
        <v>1441</v>
      </c>
      <c r="D57" s="19">
        <v>100</v>
      </c>
      <c r="E57" s="1000"/>
      <c r="F57" s="19">
        <v>3000</v>
      </c>
      <c r="G57" s="21">
        <v>0.7</v>
      </c>
      <c r="H57" s="22">
        <v>1.2233333333333334</v>
      </c>
      <c r="I57" s="23" t="s">
        <v>339</v>
      </c>
      <c r="J57" s="837">
        <v>86.135999999999996</v>
      </c>
      <c r="K57" s="426">
        <f t="shared" si="0"/>
        <v>86.135999999999996</v>
      </c>
    </row>
    <row r="58" spans="1:11" ht="15" customHeight="1">
      <c r="A58" s="1087"/>
      <c r="B58" s="225">
        <v>2124220</v>
      </c>
      <c r="C58" s="18" t="s">
        <v>1442</v>
      </c>
      <c r="D58" s="19">
        <v>150</v>
      </c>
      <c r="E58" s="1000"/>
      <c r="F58" s="19">
        <v>3000</v>
      </c>
      <c r="G58" s="21">
        <v>0.7</v>
      </c>
      <c r="H58" s="22">
        <v>1.5</v>
      </c>
      <c r="I58" s="23" t="s">
        <v>339</v>
      </c>
      <c r="J58" s="837">
        <v>99.78</v>
      </c>
      <c r="K58" s="426">
        <f t="shared" si="0"/>
        <v>99.78</v>
      </c>
    </row>
    <row r="59" spans="1:11" ht="15" customHeight="1">
      <c r="A59" s="1087"/>
      <c r="B59" s="225">
        <v>2125220</v>
      </c>
      <c r="C59" s="18" t="s">
        <v>1443</v>
      </c>
      <c r="D59" s="19">
        <v>200</v>
      </c>
      <c r="E59" s="1000"/>
      <c r="F59" s="19">
        <v>3000</v>
      </c>
      <c r="G59" s="21">
        <v>0.8</v>
      </c>
      <c r="H59" s="22">
        <v>2</v>
      </c>
      <c r="I59" s="23" t="s">
        <v>339</v>
      </c>
      <c r="J59" s="837">
        <v>126.768</v>
      </c>
      <c r="K59" s="426">
        <f t="shared" si="0"/>
        <v>126.768</v>
      </c>
    </row>
    <row r="60" spans="1:11" ht="15" customHeight="1">
      <c r="A60" s="1087"/>
      <c r="B60" s="225">
        <v>2126220</v>
      </c>
      <c r="C60" s="18" t="s">
        <v>1444</v>
      </c>
      <c r="D60" s="19">
        <v>300</v>
      </c>
      <c r="E60" s="1000"/>
      <c r="F60" s="19">
        <v>3000</v>
      </c>
      <c r="G60" s="21">
        <v>0.8</v>
      </c>
      <c r="H60" s="22">
        <v>2.6</v>
      </c>
      <c r="I60" s="23" t="s">
        <v>339</v>
      </c>
      <c r="J60" s="837">
        <v>164.02799999999999</v>
      </c>
      <c r="K60" s="426">
        <f t="shared" si="0"/>
        <v>164.02799999999999</v>
      </c>
    </row>
    <row r="61" spans="1:11" ht="15" customHeight="1">
      <c r="A61" s="1087"/>
      <c r="B61" s="225">
        <v>2127240</v>
      </c>
      <c r="C61" s="18" t="s">
        <v>1445</v>
      </c>
      <c r="D61" s="19">
        <v>400</v>
      </c>
      <c r="E61" s="1000"/>
      <c r="F61" s="19">
        <v>3000</v>
      </c>
      <c r="G61" s="21">
        <v>1</v>
      </c>
      <c r="H61" s="22">
        <v>4.0333333333333332</v>
      </c>
      <c r="I61" s="23" t="s">
        <v>339</v>
      </c>
      <c r="J61" s="837">
        <v>266.60399999999998</v>
      </c>
      <c r="K61" s="426">
        <f t="shared" si="0"/>
        <v>266.60399999999998</v>
      </c>
    </row>
    <row r="62" spans="1:11" ht="15" customHeight="1">
      <c r="A62" s="1087"/>
      <c r="B62" s="225">
        <v>2128240</v>
      </c>
      <c r="C62" s="18" t="s">
        <v>1446</v>
      </c>
      <c r="D62" s="19">
        <v>500</v>
      </c>
      <c r="E62" s="1000"/>
      <c r="F62" s="19">
        <v>3000</v>
      </c>
      <c r="G62" s="21">
        <v>1</v>
      </c>
      <c r="H62" s="22">
        <v>4.7433333333333332</v>
      </c>
      <c r="I62" s="23" t="s">
        <v>339</v>
      </c>
      <c r="J62" s="837">
        <v>315.98399999999998</v>
      </c>
      <c r="K62" s="426">
        <f t="shared" si="0"/>
        <v>315.98399999999998</v>
      </c>
    </row>
    <row r="63" spans="1:11" ht="15" customHeight="1" thickBot="1">
      <c r="A63" s="1117"/>
      <c r="B63" s="226">
        <v>2129240</v>
      </c>
      <c r="C63" s="26" t="s">
        <v>1447</v>
      </c>
      <c r="D63" s="27">
        <v>600</v>
      </c>
      <c r="E63" s="1001"/>
      <c r="F63" s="27">
        <v>3000</v>
      </c>
      <c r="G63" s="29">
        <v>1</v>
      </c>
      <c r="H63" s="30">
        <v>5.5066666666666668</v>
      </c>
      <c r="I63" s="31" t="s">
        <v>339</v>
      </c>
      <c r="J63" s="837">
        <v>345.40799999999996</v>
      </c>
      <c r="K63" s="434">
        <f t="shared" si="0"/>
        <v>345.40799999999996</v>
      </c>
    </row>
    <row r="64" spans="1:11" ht="15" customHeight="1">
      <c r="A64" s="1086"/>
      <c r="B64" s="69">
        <v>2122320</v>
      </c>
      <c r="C64" s="10" t="s">
        <v>1448</v>
      </c>
      <c r="D64" s="11">
        <v>80</v>
      </c>
      <c r="E64" s="999">
        <v>80</v>
      </c>
      <c r="F64" s="11">
        <v>3000</v>
      </c>
      <c r="G64" s="13">
        <v>0.7</v>
      </c>
      <c r="H64" s="14">
        <v>1.56</v>
      </c>
      <c r="I64" s="39" t="s">
        <v>339</v>
      </c>
      <c r="J64" s="878">
        <v>95.903999999999996</v>
      </c>
      <c r="K64" s="425">
        <f t="shared" si="0"/>
        <v>95.903999999999996</v>
      </c>
    </row>
    <row r="65" spans="1:11" ht="15" customHeight="1">
      <c r="A65" s="1087"/>
      <c r="B65" s="70">
        <v>2123320</v>
      </c>
      <c r="C65" s="18" t="s">
        <v>1449</v>
      </c>
      <c r="D65" s="19">
        <v>100</v>
      </c>
      <c r="E65" s="1000"/>
      <c r="F65" s="19">
        <v>3000</v>
      </c>
      <c r="G65" s="21">
        <v>0.7</v>
      </c>
      <c r="H65" s="22">
        <v>1.6666666666666667</v>
      </c>
      <c r="I65" s="23" t="s">
        <v>339</v>
      </c>
      <c r="J65" s="878">
        <v>103.788</v>
      </c>
      <c r="K65" s="426">
        <f t="shared" si="0"/>
        <v>103.788</v>
      </c>
    </row>
    <row r="66" spans="1:11" ht="15" customHeight="1">
      <c r="A66" s="1087"/>
      <c r="B66" s="70">
        <v>2124320</v>
      </c>
      <c r="C66" s="18" t="s">
        <v>1450</v>
      </c>
      <c r="D66" s="19">
        <v>150</v>
      </c>
      <c r="E66" s="1000"/>
      <c r="F66" s="19">
        <v>3000</v>
      </c>
      <c r="G66" s="21">
        <v>0.7</v>
      </c>
      <c r="H66" s="22">
        <v>1.95</v>
      </c>
      <c r="I66" s="23" t="s">
        <v>339</v>
      </c>
      <c r="J66" s="878">
        <v>122.73599999999999</v>
      </c>
      <c r="K66" s="426">
        <f t="shared" si="0"/>
        <v>122.73599999999999</v>
      </c>
    </row>
    <row r="67" spans="1:11" ht="15" customHeight="1">
      <c r="A67" s="1087"/>
      <c r="B67" s="70">
        <v>2125320</v>
      </c>
      <c r="C67" s="18" t="s">
        <v>1451</v>
      </c>
      <c r="D67" s="19">
        <v>200</v>
      </c>
      <c r="E67" s="1000"/>
      <c r="F67" s="19">
        <v>3000</v>
      </c>
      <c r="G67" s="21">
        <v>0.8</v>
      </c>
      <c r="H67" s="22">
        <v>2.54</v>
      </c>
      <c r="I67" s="23" t="s">
        <v>339</v>
      </c>
      <c r="J67" s="878">
        <v>147.072</v>
      </c>
      <c r="K67" s="426">
        <f t="shared" si="0"/>
        <v>147.072</v>
      </c>
    </row>
    <row r="68" spans="1:11" ht="15" customHeight="1">
      <c r="A68" s="1087"/>
      <c r="B68" s="70">
        <v>2126320</v>
      </c>
      <c r="C68" s="18" t="s">
        <v>1452</v>
      </c>
      <c r="D68" s="19">
        <v>300</v>
      </c>
      <c r="E68" s="1000"/>
      <c r="F68" s="19">
        <v>3000</v>
      </c>
      <c r="G68" s="21">
        <v>0.8</v>
      </c>
      <c r="H68" s="22">
        <v>3.1766666666666663</v>
      </c>
      <c r="I68" s="23" t="s">
        <v>339</v>
      </c>
      <c r="J68" s="878">
        <v>185.41199999999998</v>
      </c>
      <c r="K68" s="426">
        <f t="shared" si="0"/>
        <v>185.41199999999998</v>
      </c>
    </row>
    <row r="69" spans="1:11" ht="15" customHeight="1">
      <c r="A69" s="1087"/>
      <c r="B69" s="70">
        <v>2127340</v>
      </c>
      <c r="C69" s="18" t="s">
        <v>1453</v>
      </c>
      <c r="D69" s="19">
        <v>400</v>
      </c>
      <c r="E69" s="1000"/>
      <c r="F69" s="19">
        <v>3000</v>
      </c>
      <c r="G69" s="21">
        <v>1</v>
      </c>
      <c r="H69" s="22">
        <v>4.7633333333333328</v>
      </c>
      <c r="I69" s="23" t="s">
        <v>339</v>
      </c>
      <c r="J69" s="878">
        <v>296.74799999999999</v>
      </c>
      <c r="K69" s="426">
        <f t="shared" si="0"/>
        <v>296.74799999999999</v>
      </c>
    </row>
    <row r="70" spans="1:11" ht="15" customHeight="1">
      <c r="A70" s="1087"/>
      <c r="B70" s="70">
        <v>2128340</v>
      </c>
      <c r="C70" s="18" t="s">
        <v>1454</v>
      </c>
      <c r="D70" s="19">
        <v>500</v>
      </c>
      <c r="E70" s="1000"/>
      <c r="F70" s="19">
        <v>3000</v>
      </c>
      <c r="G70" s="21">
        <v>1</v>
      </c>
      <c r="H70" s="22">
        <v>5.56</v>
      </c>
      <c r="I70" s="23" t="s">
        <v>339</v>
      </c>
      <c r="J70" s="878">
        <v>354.084</v>
      </c>
      <c r="K70" s="426">
        <f t="shared" si="0"/>
        <v>354.084</v>
      </c>
    </row>
    <row r="71" spans="1:11" ht="15" customHeight="1" thickBot="1">
      <c r="A71" s="1087"/>
      <c r="B71" s="71">
        <v>2129340</v>
      </c>
      <c r="C71" s="26" t="s">
        <v>1455</v>
      </c>
      <c r="D71" s="27">
        <v>600</v>
      </c>
      <c r="E71" s="1001"/>
      <c r="F71" s="27">
        <v>3000</v>
      </c>
      <c r="G71" s="29">
        <v>1</v>
      </c>
      <c r="H71" s="30">
        <v>6.3533333333333326</v>
      </c>
      <c r="I71" s="31" t="s">
        <v>339</v>
      </c>
      <c r="J71" s="878">
        <v>406.69200000000001</v>
      </c>
      <c r="K71" s="434">
        <f t="shared" si="0"/>
        <v>406.69200000000001</v>
      </c>
    </row>
    <row r="72" spans="1:11" ht="15" customHeight="1">
      <c r="A72" s="1087"/>
      <c r="B72" s="227">
        <v>2123420</v>
      </c>
      <c r="C72" s="146" t="s">
        <v>1456</v>
      </c>
      <c r="D72" s="11">
        <v>100</v>
      </c>
      <c r="E72" s="999">
        <v>100</v>
      </c>
      <c r="F72" s="11">
        <v>3000</v>
      </c>
      <c r="G72" s="13">
        <v>0.7</v>
      </c>
      <c r="H72" s="14">
        <v>1.89</v>
      </c>
      <c r="I72" s="39" t="s">
        <v>339</v>
      </c>
      <c r="J72" s="878">
        <v>118.464</v>
      </c>
      <c r="K72" s="425">
        <f t="shared" si="0"/>
        <v>118.464</v>
      </c>
    </row>
    <row r="73" spans="1:11" ht="15" customHeight="1">
      <c r="A73" s="1087"/>
      <c r="B73" s="225">
        <v>2124420</v>
      </c>
      <c r="C73" s="18" t="s">
        <v>1457</v>
      </c>
      <c r="D73" s="19">
        <v>150</v>
      </c>
      <c r="E73" s="1000"/>
      <c r="F73" s="19">
        <v>3000</v>
      </c>
      <c r="G73" s="21">
        <v>0.7</v>
      </c>
      <c r="H73" s="22">
        <v>2.1733333333333333</v>
      </c>
      <c r="I73" s="23" t="s">
        <v>339</v>
      </c>
      <c r="J73" s="878">
        <v>137.50800000000001</v>
      </c>
      <c r="K73" s="426">
        <f t="shared" si="0"/>
        <v>137.50800000000001</v>
      </c>
    </row>
    <row r="74" spans="1:11" ht="15" customHeight="1">
      <c r="A74" s="1087"/>
      <c r="B74" s="225">
        <v>2125420</v>
      </c>
      <c r="C74" s="18" t="s">
        <v>1458</v>
      </c>
      <c r="D74" s="19">
        <v>200</v>
      </c>
      <c r="E74" s="1000"/>
      <c r="F74" s="19">
        <v>3000</v>
      </c>
      <c r="G74" s="21">
        <v>0.8</v>
      </c>
      <c r="H74" s="22">
        <v>2.8</v>
      </c>
      <c r="I74" s="23" t="s">
        <v>339</v>
      </c>
      <c r="J74" s="878">
        <v>164.66399999999999</v>
      </c>
      <c r="K74" s="426">
        <f t="shared" si="0"/>
        <v>164.66399999999999</v>
      </c>
    </row>
    <row r="75" spans="1:11" ht="15" customHeight="1">
      <c r="A75" s="1087"/>
      <c r="B75" s="225">
        <v>2126420</v>
      </c>
      <c r="C75" s="18" t="s">
        <v>1459</v>
      </c>
      <c r="D75" s="19">
        <v>300</v>
      </c>
      <c r="E75" s="1000"/>
      <c r="F75" s="19">
        <v>3000</v>
      </c>
      <c r="G75" s="21">
        <v>0.8</v>
      </c>
      <c r="H75" s="22">
        <v>3.4333333333333336</v>
      </c>
      <c r="I75" s="23" t="s">
        <v>339</v>
      </c>
      <c r="J75" s="878">
        <v>223.47599999999997</v>
      </c>
      <c r="K75" s="426">
        <f t="shared" si="0"/>
        <v>223.47599999999997</v>
      </c>
    </row>
    <row r="76" spans="1:11" ht="15" customHeight="1">
      <c r="A76" s="1087"/>
      <c r="B76" s="225">
        <v>2127440</v>
      </c>
      <c r="C76" s="18" t="s">
        <v>1460</v>
      </c>
      <c r="D76" s="19">
        <v>400</v>
      </c>
      <c r="E76" s="1000"/>
      <c r="F76" s="19">
        <v>3000</v>
      </c>
      <c r="G76" s="21">
        <v>1</v>
      </c>
      <c r="H76" s="22">
        <v>5.083333333333333</v>
      </c>
      <c r="I76" s="23" t="s">
        <v>339</v>
      </c>
      <c r="J76" s="878">
        <v>316.30799999999994</v>
      </c>
      <c r="K76" s="426">
        <f t="shared" si="0"/>
        <v>316.30799999999994</v>
      </c>
    </row>
    <row r="77" spans="1:11" ht="15" customHeight="1">
      <c r="A77" s="1087"/>
      <c r="B77" s="225">
        <v>2128440</v>
      </c>
      <c r="C77" s="18" t="s">
        <v>1461</v>
      </c>
      <c r="D77" s="19">
        <v>500</v>
      </c>
      <c r="E77" s="1000"/>
      <c r="F77" s="19">
        <v>3000</v>
      </c>
      <c r="G77" s="21">
        <v>1</v>
      </c>
      <c r="H77" s="22">
        <v>5.876666666666666</v>
      </c>
      <c r="I77" s="23" t="s">
        <v>339</v>
      </c>
      <c r="J77" s="878">
        <v>370.08</v>
      </c>
      <c r="K77" s="426">
        <f t="shared" si="0"/>
        <v>370.08</v>
      </c>
    </row>
    <row r="78" spans="1:11" ht="15" customHeight="1" thickBot="1">
      <c r="A78" s="1088"/>
      <c r="B78" s="226">
        <v>2129440</v>
      </c>
      <c r="C78" s="26" t="s">
        <v>1462</v>
      </c>
      <c r="D78" s="27">
        <v>600</v>
      </c>
      <c r="E78" s="1001"/>
      <c r="F78" s="27">
        <v>3000</v>
      </c>
      <c r="G78" s="29">
        <v>1</v>
      </c>
      <c r="H78" s="30">
        <v>6.666666666666667</v>
      </c>
      <c r="I78" s="31" t="s">
        <v>339</v>
      </c>
      <c r="J78" s="878">
        <v>427.35599999999999</v>
      </c>
      <c r="K78" s="434">
        <f t="shared" si="0"/>
        <v>427.35599999999999</v>
      </c>
    </row>
    <row r="79" spans="1:11" ht="15" customHeight="1" thickBot="1">
      <c r="A79" s="1018" t="s">
        <v>871</v>
      </c>
      <c r="B79" s="1019"/>
      <c r="C79" s="1019"/>
      <c r="D79" s="1019"/>
      <c r="E79" s="1019"/>
      <c r="F79" s="1019"/>
      <c r="G79" s="1019"/>
      <c r="H79" s="1019"/>
      <c r="I79" s="1019"/>
      <c r="J79" s="1019"/>
      <c r="K79" s="1019"/>
    </row>
    <row r="80" spans="1:11" ht="15" customHeight="1">
      <c r="A80" s="1024"/>
      <c r="B80" s="73">
        <v>2520130</v>
      </c>
      <c r="C80" s="40" t="s">
        <v>356</v>
      </c>
      <c r="D80" s="41"/>
      <c r="E80" s="11">
        <v>35</v>
      </c>
      <c r="F80" s="11">
        <v>3000</v>
      </c>
      <c r="G80" s="13">
        <v>0.8</v>
      </c>
      <c r="H80" s="14">
        <v>0.33333333333333331</v>
      </c>
      <c r="I80" s="39" t="s">
        <v>339</v>
      </c>
      <c r="J80" s="837">
        <v>23.04</v>
      </c>
      <c r="K80" s="430">
        <f>J80*(1-$K$2/100)</f>
        <v>23.04</v>
      </c>
    </row>
    <row r="81" spans="1:11" ht="18" customHeight="1">
      <c r="A81" s="1025"/>
      <c r="B81" s="74">
        <v>2520230</v>
      </c>
      <c r="C81" s="42" t="s">
        <v>357</v>
      </c>
      <c r="D81" s="43"/>
      <c r="E81" s="19">
        <v>50</v>
      </c>
      <c r="F81" s="19">
        <v>3000</v>
      </c>
      <c r="G81" s="21">
        <v>0.8</v>
      </c>
      <c r="H81" s="22">
        <v>0.42666666666666669</v>
      </c>
      <c r="I81" s="23" t="s">
        <v>339</v>
      </c>
      <c r="J81" s="837">
        <v>34.090000000000003</v>
      </c>
      <c r="K81" s="429">
        <f>J81*(1-$K$2/100)</f>
        <v>34.090000000000003</v>
      </c>
    </row>
    <row r="82" spans="1:11" ht="15" customHeight="1">
      <c r="A82" s="1025"/>
      <c r="B82" s="74">
        <v>2520330</v>
      </c>
      <c r="C82" s="42" t="s">
        <v>358</v>
      </c>
      <c r="D82" s="43"/>
      <c r="E82" s="19">
        <v>80</v>
      </c>
      <c r="F82" s="19">
        <v>3000</v>
      </c>
      <c r="G82" s="21">
        <v>0.8</v>
      </c>
      <c r="H82" s="22">
        <v>0.6166666666666667</v>
      </c>
      <c r="I82" s="23" t="s">
        <v>339</v>
      </c>
      <c r="J82" s="837">
        <v>43.82</v>
      </c>
      <c r="K82" s="429">
        <f>J82*(1-$K$2/100)</f>
        <v>43.82</v>
      </c>
    </row>
    <row r="83" spans="1:11" ht="15" customHeight="1" thickBot="1">
      <c r="A83" s="1026"/>
      <c r="B83" s="75">
        <v>2520430</v>
      </c>
      <c r="C83" s="44" t="s">
        <v>359</v>
      </c>
      <c r="D83" s="45"/>
      <c r="E83" s="27">
        <v>100</v>
      </c>
      <c r="F83" s="27">
        <v>3000</v>
      </c>
      <c r="G83" s="29">
        <v>0.8</v>
      </c>
      <c r="H83" s="30">
        <v>0.74333333333333329</v>
      </c>
      <c r="I83" s="31" t="s">
        <v>339</v>
      </c>
      <c r="J83" s="837">
        <v>38.33</v>
      </c>
      <c r="K83" s="431">
        <f>J83*(1-$K$2/100)</f>
        <v>38.33</v>
      </c>
    </row>
    <row r="84" spans="1:11" s="82" customFormat="1" ht="12.75" customHeight="1" thickBot="1">
      <c r="A84" s="1114" t="s">
        <v>1099</v>
      </c>
      <c r="B84" s="1099"/>
      <c r="C84" s="1099"/>
      <c r="D84" s="1099"/>
      <c r="E84" s="1099"/>
      <c r="F84" s="1099"/>
      <c r="G84" s="1099"/>
      <c r="H84" s="1099"/>
      <c r="I84" s="1099"/>
      <c r="J84" s="1099"/>
      <c r="K84" s="1099"/>
    </row>
    <row r="85" spans="1:11" s="248" customFormat="1" ht="13.5" customHeight="1" thickBot="1">
      <c r="A85" s="1111"/>
      <c r="B85" s="260">
        <v>2121011</v>
      </c>
      <c r="C85" s="53" t="s">
        <v>1463</v>
      </c>
      <c r="D85" s="11">
        <v>50</v>
      </c>
      <c r="E85" s="1091">
        <v>50</v>
      </c>
      <c r="F85" s="11">
        <v>3000</v>
      </c>
      <c r="G85" s="13">
        <v>0.5</v>
      </c>
      <c r="H85" s="14">
        <v>0.33666666666666667</v>
      </c>
      <c r="I85" s="39" t="s">
        <v>339</v>
      </c>
      <c r="J85" s="877">
        <v>25.608000000000001</v>
      </c>
      <c r="K85" s="434">
        <f t="shared" ref="K85:K90" si="1">J85*(1-$K$2/100)</f>
        <v>25.608000000000001</v>
      </c>
    </row>
    <row r="86" spans="1:11" s="248" customFormat="1" ht="13.5" customHeight="1" thickBot="1">
      <c r="A86" s="1112"/>
      <c r="B86" s="76">
        <v>2122011</v>
      </c>
      <c r="C86" s="47" t="s">
        <v>1464</v>
      </c>
      <c r="D86" s="49">
        <v>80</v>
      </c>
      <c r="E86" s="1115"/>
      <c r="F86" s="49">
        <v>3000</v>
      </c>
      <c r="G86" s="214">
        <v>0.5</v>
      </c>
      <c r="H86" s="215"/>
      <c r="I86" s="34" t="s">
        <v>339</v>
      </c>
      <c r="J86" s="877">
        <v>35.712000000000003</v>
      </c>
      <c r="K86" s="434">
        <f t="shared" si="1"/>
        <v>35.712000000000003</v>
      </c>
    </row>
    <row r="87" spans="1:11" s="248" customFormat="1" ht="13.5" customHeight="1">
      <c r="A87" s="1112"/>
      <c r="B87" s="76">
        <v>2123011</v>
      </c>
      <c r="C87" s="18" t="s">
        <v>1465</v>
      </c>
      <c r="D87" s="20">
        <v>100</v>
      </c>
      <c r="E87" s="1092"/>
      <c r="F87" s="46">
        <v>3000</v>
      </c>
      <c r="G87" s="57">
        <v>0.5</v>
      </c>
      <c r="H87" s="46"/>
      <c r="I87" s="46" t="s">
        <v>339</v>
      </c>
      <c r="J87" s="877">
        <v>38.891999999999996</v>
      </c>
      <c r="K87" s="432">
        <f t="shared" si="1"/>
        <v>38.891999999999996</v>
      </c>
    </row>
    <row r="88" spans="1:11" s="248" customFormat="1" ht="13.5" customHeight="1">
      <c r="A88" s="1112"/>
      <c r="B88" s="76">
        <v>2124011</v>
      </c>
      <c r="C88" s="18" t="s">
        <v>1466</v>
      </c>
      <c r="D88" s="20">
        <v>150</v>
      </c>
      <c r="E88" s="1092"/>
      <c r="F88" s="46">
        <v>3000</v>
      </c>
      <c r="G88" s="57">
        <v>0.5</v>
      </c>
      <c r="H88" s="46"/>
      <c r="I88" s="46" t="s">
        <v>339</v>
      </c>
      <c r="J88" s="877">
        <v>53.543999999999997</v>
      </c>
      <c r="K88" s="432">
        <f t="shared" si="1"/>
        <v>53.543999999999997</v>
      </c>
    </row>
    <row r="89" spans="1:11" s="248" customFormat="1" ht="13.5" customHeight="1">
      <c r="A89" s="1112"/>
      <c r="B89" s="76">
        <v>2125011</v>
      </c>
      <c r="C89" s="18" t="s">
        <v>1467</v>
      </c>
      <c r="D89" s="20">
        <v>200</v>
      </c>
      <c r="E89" s="1092"/>
      <c r="F89" s="46">
        <v>3000</v>
      </c>
      <c r="G89" s="57">
        <v>0.5</v>
      </c>
      <c r="H89" s="46"/>
      <c r="I89" s="46" t="s">
        <v>339</v>
      </c>
      <c r="J89" s="877">
        <v>60.647999999999996</v>
      </c>
      <c r="K89" s="432">
        <f t="shared" si="1"/>
        <v>60.647999999999996</v>
      </c>
    </row>
    <row r="90" spans="1:11" s="248" customFormat="1" ht="13.5" customHeight="1" thickBot="1">
      <c r="A90" s="1113"/>
      <c r="B90" s="152">
        <v>2126011</v>
      </c>
      <c r="C90" s="26" t="s">
        <v>1468</v>
      </c>
      <c r="D90" s="28">
        <v>300</v>
      </c>
      <c r="E90" s="1093"/>
      <c r="F90" s="55">
        <v>3000</v>
      </c>
      <c r="G90" s="59">
        <v>0.5</v>
      </c>
      <c r="H90" s="55"/>
      <c r="I90" s="55" t="s">
        <v>339</v>
      </c>
      <c r="J90" s="877">
        <v>91.272000000000006</v>
      </c>
      <c r="K90" s="433">
        <f t="shared" si="1"/>
        <v>91.272000000000006</v>
      </c>
    </row>
    <row r="91" spans="1:11" ht="15" customHeight="1" thickBot="1">
      <c r="A91" s="1020" t="s">
        <v>224</v>
      </c>
      <c r="B91" s="1021"/>
      <c r="C91" s="1021"/>
      <c r="D91" s="1021"/>
      <c r="E91" s="1021"/>
      <c r="F91" s="1021"/>
      <c r="G91" s="1021"/>
      <c r="H91" s="1021"/>
      <c r="I91" s="1021"/>
      <c r="J91" s="1021"/>
      <c r="K91" s="1021"/>
    </row>
    <row r="92" spans="1:11" ht="15" customHeight="1">
      <c r="A92" s="1027"/>
      <c r="B92" s="474">
        <v>2121021</v>
      </c>
      <c r="C92" s="53" t="s">
        <v>1469</v>
      </c>
      <c r="D92" s="49">
        <v>50</v>
      </c>
      <c r="E92" s="1052"/>
      <c r="F92" s="49">
        <v>3000</v>
      </c>
      <c r="G92" s="214">
        <v>0.7</v>
      </c>
      <c r="H92" s="215">
        <v>0.47</v>
      </c>
      <c r="I92" s="34" t="s">
        <v>339</v>
      </c>
      <c r="J92" s="877">
        <v>31.655999999999999</v>
      </c>
      <c r="K92" s="428">
        <f t="shared" ref="K92:K100" si="2">J92*(1-$K$2/100)</f>
        <v>31.655999999999999</v>
      </c>
    </row>
    <row r="93" spans="1:11" ht="15" customHeight="1">
      <c r="A93" s="1028"/>
      <c r="B93" s="76">
        <v>2122021</v>
      </c>
      <c r="C93" s="47" t="s">
        <v>1470</v>
      </c>
      <c r="D93" s="19">
        <v>80</v>
      </c>
      <c r="E93" s="1000"/>
      <c r="F93" s="19">
        <v>3000</v>
      </c>
      <c r="G93" s="21">
        <v>0.7</v>
      </c>
      <c r="H93" s="22">
        <v>0.6333333333333333</v>
      </c>
      <c r="I93" s="23" t="s">
        <v>339</v>
      </c>
      <c r="J93" s="877">
        <v>42.395999999999994</v>
      </c>
      <c r="K93" s="429">
        <f t="shared" si="2"/>
        <v>42.395999999999994</v>
      </c>
    </row>
    <row r="94" spans="1:11" ht="15" customHeight="1">
      <c r="A94" s="1028"/>
      <c r="B94" s="76">
        <v>2123021</v>
      </c>
      <c r="C94" s="18" t="s">
        <v>1471</v>
      </c>
      <c r="D94" s="19">
        <v>100</v>
      </c>
      <c r="E94" s="1000"/>
      <c r="F94" s="19">
        <v>3000</v>
      </c>
      <c r="G94" s="21">
        <v>0.7</v>
      </c>
      <c r="H94" s="22">
        <v>0.77</v>
      </c>
      <c r="I94" s="23" t="s">
        <v>339</v>
      </c>
      <c r="J94" s="877">
        <v>50.387999999999998</v>
      </c>
      <c r="K94" s="429">
        <f t="shared" si="2"/>
        <v>50.387999999999998</v>
      </c>
    </row>
    <row r="95" spans="1:11" ht="15" customHeight="1">
      <c r="A95" s="1028"/>
      <c r="B95" s="76">
        <v>2124021</v>
      </c>
      <c r="C95" s="18" t="s">
        <v>1472</v>
      </c>
      <c r="D95" s="19">
        <v>150</v>
      </c>
      <c r="E95" s="1000"/>
      <c r="F95" s="19">
        <v>3000</v>
      </c>
      <c r="G95" s="21">
        <v>0.7</v>
      </c>
      <c r="H95" s="22">
        <v>1.0233333333333332</v>
      </c>
      <c r="I95" s="23" t="s">
        <v>339</v>
      </c>
      <c r="J95" s="877">
        <v>71.004000000000005</v>
      </c>
      <c r="K95" s="429">
        <f t="shared" si="2"/>
        <v>71.004000000000005</v>
      </c>
    </row>
    <row r="96" spans="1:11" ht="15" customHeight="1">
      <c r="A96" s="1028"/>
      <c r="B96" s="76">
        <v>2125031</v>
      </c>
      <c r="C96" s="18" t="s">
        <v>1473</v>
      </c>
      <c r="D96" s="19">
        <v>200</v>
      </c>
      <c r="E96" s="1000"/>
      <c r="F96" s="19">
        <v>3000</v>
      </c>
      <c r="G96" s="21">
        <v>0.7</v>
      </c>
      <c r="H96" s="22">
        <v>1.4866666666666666</v>
      </c>
      <c r="I96" s="23" t="s">
        <v>339</v>
      </c>
      <c r="J96" s="877">
        <v>82.98</v>
      </c>
      <c r="K96" s="429">
        <f t="shared" si="2"/>
        <v>82.98</v>
      </c>
    </row>
    <row r="97" spans="1:11" ht="15" customHeight="1">
      <c r="A97" s="1028"/>
      <c r="B97" s="76">
        <v>2126031</v>
      </c>
      <c r="C97" s="18" t="s">
        <v>1474</v>
      </c>
      <c r="D97" s="19">
        <v>300</v>
      </c>
      <c r="E97" s="1000"/>
      <c r="F97" s="19">
        <v>3000</v>
      </c>
      <c r="G97" s="21">
        <v>0.7</v>
      </c>
      <c r="H97" s="22">
        <v>2.1533333333333333</v>
      </c>
      <c r="I97" s="23" t="s">
        <v>339</v>
      </c>
      <c r="J97" s="877">
        <v>123.336</v>
      </c>
      <c r="K97" s="429">
        <f t="shared" si="2"/>
        <v>123.336</v>
      </c>
    </row>
    <row r="98" spans="1:11" ht="15" customHeight="1">
      <c r="A98" s="1028"/>
      <c r="B98" s="76">
        <v>2127021</v>
      </c>
      <c r="C98" s="18" t="s">
        <v>1475</v>
      </c>
      <c r="D98" s="19">
        <v>400</v>
      </c>
      <c r="E98" s="1000"/>
      <c r="F98" s="19">
        <v>3000</v>
      </c>
      <c r="G98" s="21">
        <v>1</v>
      </c>
      <c r="H98" s="22">
        <v>3.9333333333333336</v>
      </c>
      <c r="I98" s="23" t="s">
        <v>339</v>
      </c>
      <c r="J98" s="877">
        <v>175.69199999999998</v>
      </c>
      <c r="K98" s="429">
        <f t="shared" si="2"/>
        <v>175.69199999999998</v>
      </c>
    </row>
    <row r="99" spans="1:11" ht="15" customHeight="1">
      <c r="A99" s="1028"/>
      <c r="B99" s="76">
        <v>2128041</v>
      </c>
      <c r="C99" s="18" t="s">
        <v>1476</v>
      </c>
      <c r="D99" s="19">
        <v>500</v>
      </c>
      <c r="E99" s="1000"/>
      <c r="F99" s="19">
        <v>3000</v>
      </c>
      <c r="G99" s="21">
        <v>1</v>
      </c>
      <c r="H99" s="22">
        <v>4.253333333333333</v>
      </c>
      <c r="I99" s="23" t="s">
        <v>339</v>
      </c>
      <c r="J99" s="877">
        <v>237.48</v>
      </c>
      <c r="K99" s="429">
        <f t="shared" si="2"/>
        <v>237.48</v>
      </c>
    </row>
    <row r="100" spans="1:11" ht="15" customHeight="1" thickBot="1">
      <c r="A100" s="1029"/>
      <c r="B100" s="81">
        <v>2129041</v>
      </c>
      <c r="C100" s="26" t="s">
        <v>1477</v>
      </c>
      <c r="D100" s="27">
        <v>600</v>
      </c>
      <c r="E100" s="1001"/>
      <c r="F100" s="27">
        <v>3000</v>
      </c>
      <c r="G100" s="29">
        <v>1</v>
      </c>
      <c r="H100" s="30">
        <v>5.0333333333333332</v>
      </c>
      <c r="I100" s="31" t="s">
        <v>339</v>
      </c>
      <c r="J100" s="877">
        <v>278.988</v>
      </c>
      <c r="K100" s="431">
        <f t="shared" si="2"/>
        <v>278.988</v>
      </c>
    </row>
    <row r="101" spans="1:11" ht="20.25" customHeight="1" thickBot="1">
      <c r="A101" s="1022" t="s">
        <v>866</v>
      </c>
      <c r="B101" s="1023"/>
      <c r="C101" s="1023"/>
      <c r="D101" s="1023"/>
      <c r="E101" s="1023"/>
      <c r="F101" s="1023"/>
      <c r="G101" s="1023"/>
      <c r="H101" s="1023"/>
      <c r="I101" s="1023"/>
      <c r="J101" s="1023"/>
      <c r="K101" s="1023"/>
    </row>
    <row r="102" spans="1:11" ht="15" customHeight="1" thickBot="1">
      <c r="A102" s="1018" t="s">
        <v>867</v>
      </c>
      <c r="B102" s="1019"/>
      <c r="C102" s="1019"/>
      <c r="D102" s="1019"/>
      <c r="E102" s="1019"/>
      <c r="F102" s="1019"/>
      <c r="G102" s="1019"/>
      <c r="H102" s="1019"/>
      <c r="I102" s="1019"/>
      <c r="J102" s="1019"/>
      <c r="K102" s="1019"/>
    </row>
    <row r="103" spans="1:11" ht="14.25" customHeight="1">
      <c r="A103" s="1032"/>
      <c r="B103" s="73">
        <v>2211130</v>
      </c>
      <c r="C103" s="40" t="s">
        <v>360</v>
      </c>
      <c r="D103" s="11">
        <v>50</v>
      </c>
      <c r="E103" s="999">
        <v>35</v>
      </c>
      <c r="F103" s="11"/>
      <c r="G103" s="13">
        <v>0.8</v>
      </c>
      <c r="H103" s="14">
        <v>0.26</v>
      </c>
      <c r="I103" s="39" t="s">
        <v>340</v>
      </c>
      <c r="J103" s="879">
        <v>105.996</v>
      </c>
      <c r="K103" s="430">
        <f t="shared" ref="K103:K166" si="3">J103*(1-$K$2/100)</f>
        <v>105.996</v>
      </c>
    </row>
    <row r="104" spans="1:11" ht="14.25" customHeight="1">
      <c r="A104" s="1033"/>
      <c r="B104" s="74">
        <v>2212130</v>
      </c>
      <c r="C104" s="42" t="s">
        <v>361</v>
      </c>
      <c r="D104" s="19">
        <v>80</v>
      </c>
      <c r="E104" s="1000"/>
      <c r="F104" s="19"/>
      <c r="G104" s="21">
        <v>0.8</v>
      </c>
      <c r="H104" s="22">
        <v>0.34</v>
      </c>
      <c r="I104" s="23" t="s">
        <v>340</v>
      </c>
      <c r="J104" s="881">
        <v>115.248</v>
      </c>
      <c r="K104" s="429">
        <f t="shared" si="3"/>
        <v>115.248</v>
      </c>
    </row>
    <row r="105" spans="1:11" ht="14.25" customHeight="1">
      <c r="A105" s="1033"/>
      <c r="B105" s="74">
        <v>2213130</v>
      </c>
      <c r="C105" s="42" t="s">
        <v>362</v>
      </c>
      <c r="D105" s="19">
        <v>100</v>
      </c>
      <c r="E105" s="1000"/>
      <c r="F105" s="19"/>
      <c r="G105" s="21">
        <v>0.8</v>
      </c>
      <c r="H105" s="22">
        <v>0.39</v>
      </c>
      <c r="I105" s="23" t="s">
        <v>340</v>
      </c>
      <c r="J105" s="881">
        <v>119.172</v>
      </c>
      <c r="K105" s="429">
        <f t="shared" si="3"/>
        <v>119.172</v>
      </c>
    </row>
    <row r="106" spans="1:11" ht="14.25" customHeight="1">
      <c r="A106" s="1033"/>
      <c r="B106" s="74">
        <v>2214130</v>
      </c>
      <c r="C106" s="42" t="s">
        <v>363</v>
      </c>
      <c r="D106" s="19">
        <v>150</v>
      </c>
      <c r="E106" s="1000"/>
      <c r="F106" s="19"/>
      <c r="G106" s="21">
        <v>0.8</v>
      </c>
      <c r="H106" s="22">
        <v>0.55000000000000004</v>
      </c>
      <c r="I106" s="23" t="s">
        <v>340</v>
      </c>
      <c r="J106" s="881">
        <v>142.536</v>
      </c>
      <c r="K106" s="429">
        <f t="shared" si="3"/>
        <v>142.536</v>
      </c>
    </row>
    <row r="107" spans="1:11" ht="14.25" customHeight="1">
      <c r="A107" s="1033"/>
      <c r="B107" s="74">
        <v>2215130</v>
      </c>
      <c r="C107" s="42" t="s">
        <v>364</v>
      </c>
      <c r="D107" s="19">
        <v>200</v>
      </c>
      <c r="E107" s="1000"/>
      <c r="F107" s="19"/>
      <c r="G107" s="21">
        <v>0.8</v>
      </c>
      <c r="H107" s="22">
        <v>0.73</v>
      </c>
      <c r="I107" s="23" t="s">
        <v>340</v>
      </c>
      <c r="J107" s="881">
        <v>177.15599999999998</v>
      </c>
      <c r="K107" s="429">
        <f t="shared" si="3"/>
        <v>177.15599999999998</v>
      </c>
    </row>
    <row r="108" spans="1:11" ht="14.25" customHeight="1" thickBot="1">
      <c r="A108" s="1033"/>
      <c r="B108" s="75">
        <v>2216130</v>
      </c>
      <c r="C108" s="44" t="s">
        <v>365</v>
      </c>
      <c r="D108" s="27">
        <v>300</v>
      </c>
      <c r="E108" s="1001"/>
      <c r="F108" s="27"/>
      <c r="G108" s="29">
        <v>0.8</v>
      </c>
      <c r="H108" s="30">
        <v>1.1599999999999999</v>
      </c>
      <c r="I108" s="31" t="s">
        <v>340</v>
      </c>
      <c r="J108" s="882">
        <v>236.36399999999998</v>
      </c>
      <c r="K108" s="431">
        <f t="shared" si="3"/>
        <v>236.36399999999998</v>
      </c>
    </row>
    <row r="109" spans="1:11" ht="14.25" customHeight="1">
      <c r="A109" s="1033"/>
      <c r="B109" s="73">
        <v>2211230</v>
      </c>
      <c r="C109" s="40" t="s">
        <v>366</v>
      </c>
      <c r="D109" s="11">
        <v>50</v>
      </c>
      <c r="E109" s="999">
        <v>50</v>
      </c>
      <c r="F109" s="11"/>
      <c r="G109" s="13">
        <v>0.8</v>
      </c>
      <c r="H109" s="14">
        <v>0.3</v>
      </c>
      <c r="I109" s="39" t="s">
        <v>340</v>
      </c>
      <c r="J109" s="880">
        <v>105.22</v>
      </c>
      <c r="K109" s="430">
        <f t="shared" si="3"/>
        <v>105.22</v>
      </c>
    </row>
    <row r="110" spans="1:11" ht="14.25" customHeight="1">
      <c r="A110" s="1033"/>
      <c r="B110" s="74">
        <v>2213230</v>
      </c>
      <c r="C110" s="42" t="s">
        <v>367</v>
      </c>
      <c r="D110" s="19">
        <v>100</v>
      </c>
      <c r="E110" s="1000"/>
      <c r="F110" s="19"/>
      <c r="G110" s="21">
        <v>0.8</v>
      </c>
      <c r="H110" s="22">
        <v>0.45</v>
      </c>
      <c r="I110" s="23" t="s">
        <v>340</v>
      </c>
      <c r="J110" s="881">
        <v>143.136</v>
      </c>
      <c r="K110" s="429">
        <f t="shared" si="3"/>
        <v>143.136</v>
      </c>
    </row>
    <row r="111" spans="1:11" ht="14.25" customHeight="1">
      <c r="A111" s="1033"/>
      <c r="B111" s="74">
        <v>2214230</v>
      </c>
      <c r="C111" s="42" t="s">
        <v>368</v>
      </c>
      <c r="D111" s="19">
        <v>150</v>
      </c>
      <c r="E111" s="1000"/>
      <c r="F111" s="19"/>
      <c r="G111" s="21">
        <v>0.8</v>
      </c>
      <c r="H111" s="22">
        <v>0.61</v>
      </c>
      <c r="I111" s="23" t="s">
        <v>340</v>
      </c>
      <c r="J111" s="881">
        <v>180.43200000000002</v>
      </c>
      <c r="K111" s="429">
        <f t="shared" si="3"/>
        <v>180.43200000000002</v>
      </c>
    </row>
    <row r="112" spans="1:11" ht="14.25" customHeight="1">
      <c r="A112" s="1033"/>
      <c r="B112" s="74">
        <v>2215230</v>
      </c>
      <c r="C112" s="42" t="s">
        <v>369</v>
      </c>
      <c r="D112" s="19">
        <v>200</v>
      </c>
      <c r="E112" s="1000"/>
      <c r="F112" s="19"/>
      <c r="G112" s="21">
        <v>0.8</v>
      </c>
      <c r="H112" s="22">
        <v>0.8</v>
      </c>
      <c r="I112" s="23" t="s">
        <v>340</v>
      </c>
      <c r="J112" s="881">
        <v>206.148</v>
      </c>
      <c r="K112" s="429">
        <f t="shared" si="3"/>
        <v>206.148</v>
      </c>
    </row>
    <row r="113" spans="1:11" ht="14.25" customHeight="1">
      <c r="A113" s="1033"/>
      <c r="B113" s="74">
        <v>2216230</v>
      </c>
      <c r="C113" s="42" t="s">
        <v>370</v>
      </c>
      <c r="D113" s="19">
        <v>300</v>
      </c>
      <c r="E113" s="1000"/>
      <c r="F113" s="19"/>
      <c r="G113" s="21">
        <v>0.8</v>
      </c>
      <c r="H113" s="22">
        <v>1.25</v>
      </c>
      <c r="I113" s="23" t="s">
        <v>340</v>
      </c>
      <c r="J113" s="881">
        <v>300.06</v>
      </c>
      <c r="K113" s="429">
        <f t="shared" si="3"/>
        <v>300.06</v>
      </c>
    </row>
    <row r="114" spans="1:11" ht="14.25" customHeight="1">
      <c r="A114" s="1033"/>
      <c r="B114" s="70">
        <v>2217230</v>
      </c>
      <c r="C114" s="42" t="s">
        <v>371</v>
      </c>
      <c r="D114" s="19">
        <v>400</v>
      </c>
      <c r="E114" s="1000"/>
      <c r="F114" s="19"/>
      <c r="G114" s="21">
        <v>0.8</v>
      </c>
      <c r="H114" s="22">
        <v>1.8</v>
      </c>
      <c r="I114" s="23" t="s">
        <v>340</v>
      </c>
      <c r="J114" s="881">
        <v>481.18799999999999</v>
      </c>
      <c r="K114" s="429">
        <f t="shared" si="3"/>
        <v>481.18799999999999</v>
      </c>
    </row>
    <row r="115" spans="1:11" ht="14.25" customHeight="1">
      <c r="A115" s="1033"/>
      <c r="B115" s="70">
        <v>2218230</v>
      </c>
      <c r="C115" s="42" t="s">
        <v>372</v>
      </c>
      <c r="D115" s="19">
        <v>500</v>
      </c>
      <c r="E115" s="1000"/>
      <c r="F115" s="19"/>
      <c r="G115" s="21">
        <v>0.8</v>
      </c>
      <c r="H115" s="22">
        <v>2.4500000000000002</v>
      </c>
      <c r="I115" s="23" t="s">
        <v>340</v>
      </c>
      <c r="J115" s="881">
        <v>578.88</v>
      </c>
      <c r="K115" s="429">
        <f t="shared" si="3"/>
        <v>578.88</v>
      </c>
    </row>
    <row r="116" spans="1:11" ht="14.25" customHeight="1" thickBot="1">
      <c r="A116" s="1034"/>
      <c r="B116" s="71">
        <v>2219230</v>
      </c>
      <c r="C116" s="44" t="s">
        <v>373</v>
      </c>
      <c r="D116" s="27">
        <v>600</v>
      </c>
      <c r="E116" s="1001"/>
      <c r="F116" s="27"/>
      <c r="G116" s="29">
        <v>0.8</v>
      </c>
      <c r="H116" s="30">
        <v>3.2</v>
      </c>
      <c r="I116" s="31" t="s">
        <v>340</v>
      </c>
      <c r="J116" s="882">
        <v>765.38400000000001</v>
      </c>
      <c r="K116" s="431">
        <f t="shared" si="3"/>
        <v>765.38400000000001</v>
      </c>
    </row>
    <row r="117" spans="1:11" ht="14.25" customHeight="1">
      <c r="A117" s="1032"/>
      <c r="B117" s="73">
        <v>2212330</v>
      </c>
      <c r="C117" s="40" t="s">
        <v>374</v>
      </c>
      <c r="D117" s="11">
        <v>80</v>
      </c>
      <c r="E117" s="999">
        <v>80</v>
      </c>
      <c r="F117" s="11"/>
      <c r="G117" s="13">
        <v>0.8</v>
      </c>
      <c r="H117" s="14">
        <v>0.49</v>
      </c>
      <c r="I117" s="39" t="s">
        <v>340</v>
      </c>
      <c r="J117" s="880">
        <v>138.684</v>
      </c>
      <c r="K117" s="430">
        <f t="shared" si="3"/>
        <v>138.684</v>
      </c>
    </row>
    <row r="118" spans="1:11" ht="14.25" customHeight="1">
      <c r="A118" s="1033"/>
      <c r="B118" s="74">
        <v>2213330</v>
      </c>
      <c r="C118" s="42" t="s">
        <v>375</v>
      </c>
      <c r="D118" s="19">
        <v>100</v>
      </c>
      <c r="E118" s="1000"/>
      <c r="F118" s="19"/>
      <c r="G118" s="21">
        <v>0.8</v>
      </c>
      <c r="H118" s="22">
        <v>0.55000000000000004</v>
      </c>
      <c r="I118" s="23" t="s">
        <v>340</v>
      </c>
      <c r="J118" s="881">
        <v>148.87</v>
      </c>
      <c r="K118" s="429">
        <f t="shared" si="3"/>
        <v>148.87</v>
      </c>
    </row>
    <row r="119" spans="1:11" ht="14.25" customHeight="1">
      <c r="A119" s="1033"/>
      <c r="B119" s="74">
        <v>2214330</v>
      </c>
      <c r="C119" s="42" t="s">
        <v>376</v>
      </c>
      <c r="D119" s="19">
        <v>150</v>
      </c>
      <c r="E119" s="1000"/>
      <c r="F119" s="19"/>
      <c r="G119" s="21">
        <v>0.8</v>
      </c>
      <c r="H119" s="22">
        <v>0.73</v>
      </c>
      <c r="I119" s="23" t="s">
        <v>340</v>
      </c>
      <c r="J119" s="881">
        <v>187.68</v>
      </c>
      <c r="K119" s="429">
        <f t="shared" si="3"/>
        <v>187.68</v>
      </c>
    </row>
    <row r="120" spans="1:11" ht="14.25" customHeight="1">
      <c r="A120" s="1033"/>
      <c r="B120" s="74">
        <v>2215330</v>
      </c>
      <c r="C120" s="42" t="s">
        <v>377</v>
      </c>
      <c r="D120" s="19">
        <v>200</v>
      </c>
      <c r="E120" s="1000"/>
      <c r="F120" s="19"/>
      <c r="G120" s="21">
        <v>0.8</v>
      </c>
      <c r="H120" s="22">
        <v>0.94</v>
      </c>
      <c r="I120" s="23" t="s">
        <v>340</v>
      </c>
      <c r="J120" s="881">
        <v>234.49199999999999</v>
      </c>
      <c r="K120" s="429">
        <f t="shared" si="3"/>
        <v>234.49199999999999</v>
      </c>
    </row>
    <row r="121" spans="1:11" ht="14.25" customHeight="1">
      <c r="A121" s="1033"/>
      <c r="B121" s="74">
        <v>2216330</v>
      </c>
      <c r="C121" s="42" t="s">
        <v>378</v>
      </c>
      <c r="D121" s="19">
        <v>300</v>
      </c>
      <c r="E121" s="1000"/>
      <c r="F121" s="19"/>
      <c r="G121" s="21">
        <v>0.8</v>
      </c>
      <c r="H121" s="22">
        <v>1.42</v>
      </c>
      <c r="I121" s="23" t="s">
        <v>340</v>
      </c>
      <c r="J121" s="881">
        <v>309.98</v>
      </c>
      <c r="K121" s="429">
        <f t="shared" si="3"/>
        <v>309.98</v>
      </c>
    </row>
    <row r="122" spans="1:11" ht="14.25" customHeight="1">
      <c r="A122" s="1033"/>
      <c r="B122" s="70">
        <v>2217330</v>
      </c>
      <c r="C122" s="42" t="s">
        <v>379</v>
      </c>
      <c r="D122" s="19">
        <v>400</v>
      </c>
      <c r="E122" s="1000"/>
      <c r="F122" s="19"/>
      <c r="G122" s="21">
        <v>0.8</v>
      </c>
      <c r="H122" s="22">
        <v>2</v>
      </c>
      <c r="I122" s="23" t="s">
        <v>340</v>
      </c>
      <c r="J122" s="881">
        <v>499.88399999999996</v>
      </c>
      <c r="K122" s="429">
        <f t="shared" si="3"/>
        <v>499.88399999999996</v>
      </c>
    </row>
    <row r="123" spans="1:11" ht="14.25" customHeight="1">
      <c r="A123" s="1033"/>
      <c r="B123" s="70">
        <v>2218330</v>
      </c>
      <c r="C123" s="42" t="s">
        <v>380</v>
      </c>
      <c r="D123" s="19">
        <v>500</v>
      </c>
      <c r="E123" s="1000"/>
      <c r="F123" s="19"/>
      <c r="G123" s="21">
        <v>0.8</v>
      </c>
      <c r="H123" s="22">
        <v>2.68</v>
      </c>
      <c r="I123" s="23" t="s">
        <v>340</v>
      </c>
      <c r="J123" s="881">
        <v>599.30399999999997</v>
      </c>
      <c r="K123" s="429">
        <f t="shared" si="3"/>
        <v>599.30399999999997</v>
      </c>
    </row>
    <row r="124" spans="1:11" ht="14.25" customHeight="1" thickBot="1">
      <c r="A124" s="1033"/>
      <c r="B124" s="71">
        <v>2219330</v>
      </c>
      <c r="C124" s="44" t="s">
        <v>381</v>
      </c>
      <c r="D124" s="27">
        <v>600</v>
      </c>
      <c r="E124" s="1001"/>
      <c r="F124" s="27"/>
      <c r="G124" s="29">
        <v>0.8</v>
      </c>
      <c r="H124" s="30">
        <v>3.46</v>
      </c>
      <c r="I124" s="31" t="s">
        <v>340</v>
      </c>
      <c r="J124" s="882">
        <v>732.06</v>
      </c>
      <c r="K124" s="431">
        <f t="shared" si="3"/>
        <v>732.06</v>
      </c>
    </row>
    <row r="125" spans="1:11" ht="14.25" customHeight="1">
      <c r="A125" s="1033"/>
      <c r="B125" s="73">
        <v>2213430</v>
      </c>
      <c r="C125" s="40" t="s">
        <v>382</v>
      </c>
      <c r="D125" s="11">
        <v>100</v>
      </c>
      <c r="E125" s="999">
        <v>100</v>
      </c>
      <c r="F125" s="11"/>
      <c r="G125" s="13">
        <v>0.8</v>
      </c>
      <c r="H125" s="14">
        <v>0.63</v>
      </c>
      <c r="I125" s="39" t="s">
        <v>340</v>
      </c>
      <c r="J125" s="880">
        <v>162.47999999999999</v>
      </c>
      <c r="K125" s="430">
        <f t="shared" si="3"/>
        <v>162.47999999999999</v>
      </c>
    </row>
    <row r="126" spans="1:11" ht="14.25" customHeight="1">
      <c r="A126" s="1033"/>
      <c r="B126" s="74">
        <v>2214430</v>
      </c>
      <c r="C126" s="42" t="s">
        <v>383</v>
      </c>
      <c r="D126" s="19">
        <v>150</v>
      </c>
      <c r="E126" s="1000"/>
      <c r="F126" s="19"/>
      <c r="G126" s="21">
        <v>0.8</v>
      </c>
      <c r="H126" s="22">
        <v>0.82</v>
      </c>
      <c r="I126" s="23" t="s">
        <v>340</v>
      </c>
      <c r="J126" s="881">
        <v>204.76799999999997</v>
      </c>
      <c r="K126" s="429">
        <f t="shared" si="3"/>
        <v>204.76799999999997</v>
      </c>
    </row>
    <row r="127" spans="1:11" ht="14.25" customHeight="1">
      <c r="A127" s="1033"/>
      <c r="B127" s="74">
        <v>2215430</v>
      </c>
      <c r="C127" s="42" t="s">
        <v>384</v>
      </c>
      <c r="D127" s="19">
        <v>200</v>
      </c>
      <c r="E127" s="1000"/>
      <c r="F127" s="19"/>
      <c r="G127" s="21">
        <v>0.8</v>
      </c>
      <c r="H127" s="22">
        <v>1.03</v>
      </c>
      <c r="I127" s="23" t="s">
        <v>340</v>
      </c>
      <c r="J127" s="881">
        <v>241.22399999999999</v>
      </c>
      <c r="K127" s="429">
        <f t="shared" si="3"/>
        <v>241.22399999999999</v>
      </c>
    </row>
    <row r="128" spans="1:11" ht="14.25" customHeight="1">
      <c r="A128" s="1033"/>
      <c r="B128" s="74">
        <v>2216430</v>
      </c>
      <c r="C128" s="42" t="s">
        <v>385</v>
      </c>
      <c r="D128" s="19">
        <v>300</v>
      </c>
      <c r="E128" s="1000"/>
      <c r="F128" s="19"/>
      <c r="G128" s="21">
        <v>0.8</v>
      </c>
      <c r="H128" s="22">
        <v>1.54</v>
      </c>
      <c r="I128" s="23" t="s">
        <v>340</v>
      </c>
      <c r="J128" s="881">
        <v>336.42</v>
      </c>
      <c r="K128" s="429">
        <f t="shared" si="3"/>
        <v>336.42</v>
      </c>
    </row>
    <row r="129" spans="1:33" ht="14.25" customHeight="1">
      <c r="A129" s="1033"/>
      <c r="B129" s="70">
        <v>2217430</v>
      </c>
      <c r="C129" s="42" t="s">
        <v>386</v>
      </c>
      <c r="D129" s="19">
        <v>400</v>
      </c>
      <c r="E129" s="1000"/>
      <c r="F129" s="19"/>
      <c r="G129" s="21">
        <v>0.8</v>
      </c>
      <c r="H129" s="22">
        <v>2.13</v>
      </c>
      <c r="I129" s="23" t="s">
        <v>340</v>
      </c>
      <c r="J129" s="881">
        <v>504.03599999999994</v>
      </c>
      <c r="K129" s="429">
        <f t="shared" si="3"/>
        <v>504.03599999999994</v>
      </c>
    </row>
    <row r="130" spans="1:33" ht="14.25" customHeight="1">
      <c r="A130" s="1033"/>
      <c r="B130" s="70">
        <v>2218430</v>
      </c>
      <c r="C130" s="42" t="s">
        <v>387</v>
      </c>
      <c r="D130" s="19">
        <v>500</v>
      </c>
      <c r="E130" s="1000"/>
      <c r="F130" s="19"/>
      <c r="G130" s="21">
        <v>0.8</v>
      </c>
      <c r="H130" s="22">
        <v>2.83</v>
      </c>
      <c r="I130" s="23" t="s">
        <v>340</v>
      </c>
      <c r="J130" s="881">
        <v>649.476</v>
      </c>
      <c r="K130" s="429">
        <f t="shared" si="3"/>
        <v>649.476</v>
      </c>
    </row>
    <row r="131" spans="1:33" ht="14.25" customHeight="1" thickBot="1">
      <c r="A131" s="1034"/>
      <c r="B131" s="71">
        <v>2219430</v>
      </c>
      <c r="C131" s="44" t="s">
        <v>388</v>
      </c>
      <c r="D131" s="27">
        <v>600</v>
      </c>
      <c r="E131" s="1001"/>
      <c r="F131" s="27"/>
      <c r="G131" s="29">
        <v>0.8</v>
      </c>
      <c r="H131" s="30">
        <v>3.63</v>
      </c>
      <c r="I131" s="31" t="s">
        <v>340</v>
      </c>
      <c r="J131" s="882">
        <v>813.25200000000007</v>
      </c>
      <c r="K131" s="431">
        <f t="shared" si="3"/>
        <v>813.25200000000007</v>
      </c>
    </row>
    <row r="132" spans="1:33" ht="14.25" customHeight="1">
      <c r="A132" s="1053"/>
      <c r="B132" s="73">
        <v>2211031</v>
      </c>
      <c r="C132" s="40" t="s">
        <v>389</v>
      </c>
      <c r="D132" s="11">
        <v>50</v>
      </c>
      <c r="E132" s="1009">
        <v>15</v>
      </c>
      <c r="F132" s="11"/>
      <c r="G132" s="13">
        <v>0.8</v>
      </c>
      <c r="H132" s="14">
        <v>0.14000000000000001</v>
      </c>
      <c r="I132" s="39" t="s">
        <v>340</v>
      </c>
      <c r="J132" s="880">
        <v>56.93</v>
      </c>
      <c r="K132" s="430">
        <f t="shared" si="3"/>
        <v>56.93</v>
      </c>
    </row>
    <row r="133" spans="1:33" ht="14.25" customHeight="1">
      <c r="A133" s="1054"/>
      <c r="B133" s="74">
        <v>2212031</v>
      </c>
      <c r="C133" s="42" t="s">
        <v>390</v>
      </c>
      <c r="D133" s="19">
        <v>80</v>
      </c>
      <c r="E133" s="1010"/>
      <c r="F133" s="19"/>
      <c r="G133" s="21">
        <v>0.8</v>
      </c>
      <c r="H133" s="22">
        <v>0.2</v>
      </c>
      <c r="I133" s="23" t="s">
        <v>340</v>
      </c>
      <c r="J133" s="881">
        <v>68.675999999999988</v>
      </c>
      <c r="K133" s="429">
        <f t="shared" si="3"/>
        <v>68.675999999999988</v>
      </c>
    </row>
    <row r="134" spans="1:33" ht="14.25" customHeight="1">
      <c r="A134" s="1054"/>
      <c r="B134" s="74">
        <v>2213031</v>
      </c>
      <c r="C134" s="42" t="s">
        <v>391</v>
      </c>
      <c r="D134" s="19">
        <v>100</v>
      </c>
      <c r="E134" s="1010"/>
      <c r="F134" s="19"/>
      <c r="G134" s="21">
        <v>0.8</v>
      </c>
      <c r="H134" s="22">
        <v>0.25</v>
      </c>
      <c r="I134" s="23" t="s">
        <v>340</v>
      </c>
      <c r="J134" s="881">
        <v>71.171999999999997</v>
      </c>
      <c r="K134" s="429">
        <f t="shared" si="3"/>
        <v>71.171999999999997</v>
      </c>
    </row>
    <row r="135" spans="1:33" ht="14.25" customHeight="1">
      <c r="A135" s="1054"/>
      <c r="B135" s="74">
        <v>2214031</v>
      </c>
      <c r="C135" s="42" t="s">
        <v>392</v>
      </c>
      <c r="D135" s="19">
        <v>150</v>
      </c>
      <c r="E135" s="1010"/>
      <c r="F135" s="19"/>
      <c r="G135" s="21">
        <v>0.8</v>
      </c>
      <c r="H135" s="22">
        <v>0.39</v>
      </c>
      <c r="I135" s="23" t="s">
        <v>340</v>
      </c>
      <c r="J135" s="881">
        <v>94.151999999999987</v>
      </c>
      <c r="K135" s="429">
        <f t="shared" si="3"/>
        <v>94.151999999999987</v>
      </c>
    </row>
    <row r="136" spans="1:33" ht="14.25" customHeight="1">
      <c r="A136" s="1054"/>
      <c r="B136" s="74">
        <v>2215031</v>
      </c>
      <c r="C136" s="42" t="s">
        <v>393</v>
      </c>
      <c r="D136" s="19">
        <v>200</v>
      </c>
      <c r="E136" s="1010"/>
      <c r="F136" s="19"/>
      <c r="G136" s="21">
        <v>0.8</v>
      </c>
      <c r="H136" s="22">
        <v>0.55000000000000004</v>
      </c>
      <c r="I136" s="23" t="s">
        <v>340</v>
      </c>
      <c r="J136" s="881">
        <v>120.43199999999999</v>
      </c>
      <c r="K136" s="429">
        <f t="shared" si="3"/>
        <v>120.43199999999999</v>
      </c>
    </row>
    <row r="137" spans="1:33" ht="14.25" customHeight="1">
      <c r="A137" s="1054"/>
      <c r="B137" s="74">
        <v>2216031</v>
      </c>
      <c r="C137" s="42" t="s">
        <v>394</v>
      </c>
      <c r="D137" s="19">
        <v>300</v>
      </c>
      <c r="E137" s="1010"/>
      <c r="F137" s="19"/>
      <c r="G137" s="21">
        <v>0.8</v>
      </c>
      <c r="H137" s="22">
        <v>0.95</v>
      </c>
      <c r="I137" s="23" t="s">
        <v>340</v>
      </c>
      <c r="J137" s="881">
        <v>182.27</v>
      </c>
      <c r="K137" s="429">
        <f t="shared" si="3"/>
        <v>182.27</v>
      </c>
    </row>
    <row r="138" spans="1:33" ht="14.25" customHeight="1">
      <c r="A138" s="1054"/>
      <c r="B138" s="70">
        <v>2217031</v>
      </c>
      <c r="C138" s="42" t="s">
        <v>395</v>
      </c>
      <c r="D138" s="19">
        <v>400</v>
      </c>
      <c r="E138" s="1010"/>
      <c r="F138" s="19"/>
      <c r="G138" s="21">
        <v>0.8</v>
      </c>
      <c r="H138" s="22">
        <v>1.45</v>
      </c>
      <c r="I138" s="23" t="s">
        <v>340</v>
      </c>
      <c r="J138" s="881">
        <v>255.25</v>
      </c>
      <c r="K138" s="429">
        <f t="shared" si="3"/>
        <v>255.25</v>
      </c>
    </row>
    <row r="139" spans="1:33" ht="14.25" customHeight="1">
      <c r="A139" s="1054"/>
      <c r="B139" s="70">
        <v>2218031</v>
      </c>
      <c r="C139" s="42" t="s">
        <v>396</v>
      </c>
      <c r="D139" s="19">
        <v>500</v>
      </c>
      <c r="E139" s="1010"/>
      <c r="F139" s="19"/>
      <c r="G139" s="21">
        <v>0.8</v>
      </c>
      <c r="H139" s="22">
        <v>2.0499999999999998</v>
      </c>
      <c r="I139" s="23" t="s">
        <v>340</v>
      </c>
      <c r="J139" s="881">
        <v>350.38</v>
      </c>
      <c r="K139" s="429">
        <f t="shared" si="3"/>
        <v>350.38</v>
      </c>
    </row>
    <row r="140" spans="1:33" ht="14.25" customHeight="1" thickBot="1">
      <c r="A140" s="1055"/>
      <c r="B140" s="71">
        <v>2219031</v>
      </c>
      <c r="C140" s="44" t="s">
        <v>397</v>
      </c>
      <c r="D140" s="27">
        <v>600</v>
      </c>
      <c r="E140" s="1011"/>
      <c r="F140" s="27"/>
      <c r="G140" s="29">
        <v>0.8</v>
      </c>
      <c r="H140" s="30">
        <v>2.74</v>
      </c>
      <c r="I140" s="31" t="s">
        <v>340</v>
      </c>
      <c r="J140" s="882">
        <v>505.08</v>
      </c>
      <c r="K140" s="431">
        <f t="shared" si="3"/>
        <v>505.08</v>
      </c>
    </row>
    <row r="141" spans="1:33" ht="15" customHeight="1" thickBot="1">
      <c r="A141" s="1045" t="s">
        <v>868</v>
      </c>
      <c r="B141" s="1041"/>
      <c r="C141" s="1041"/>
      <c r="D141" s="1041"/>
      <c r="E141" s="1041"/>
      <c r="F141" s="1041"/>
      <c r="G141" s="1041"/>
      <c r="H141" s="1041"/>
      <c r="I141" s="1041"/>
      <c r="J141" s="1041"/>
      <c r="K141" s="1041"/>
    </row>
    <row r="142" spans="1:33" ht="14.25" customHeight="1">
      <c r="A142" s="1032"/>
      <c r="B142" s="73">
        <v>2221130</v>
      </c>
      <c r="C142" s="40" t="s">
        <v>398</v>
      </c>
      <c r="D142" s="11">
        <v>50</v>
      </c>
      <c r="E142" s="999">
        <v>35</v>
      </c>
      <c r="F142" s="11"/>
      <c r="G142" s="13">
        <v>0.8</v>
      </c>
      <c r="H142" s="14">
        <v>0.16</v>
      </c>
      <c r="I142" s="39" t="s">
        <v>340</v>
      </c>
      <c r="J142" s="879">
        <v>106.536</v>
      </c>
      <c r="K142" s="430">
        <f t="shared" si="3"/>
        <v>106.536</v>
      </c>
      <c r="L142" s="100"/>
      <c r="M142" s="100"/>
      <c r="N142" s="99"/>
      <c r="O142" s="99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</row>
    <row r="143" spans="1:33" ht="14.25" customHeight="1">
      <c r="A143" s="1033"/>
      <c r="B143" s="74">
        <v>2222130</v>
      </c>
      <c r="C143" s="42" t="s">
        <v>399</v>
      </c>
      <c r="D143" s="19">
        <v>80</v>
      </c>
      <c r="E143" s="1000"/>
      <c r="F143" s="19"/>
      <c r="G143" s="21">
        <v>0.8</v>
      </c>
      <c r="H143" s="22">
        <v>0.2</v>
      </c>
      <c r="I143" s="23" t="s">
        <v>340</v>
      </c>
      <c r="J143" s="881">
        <v>117.6</v>
      </c>
      <c r="K143" s="429">
        <f t="shared" si="3"/>
        <v>117.6</v>
      </c>
    </row>
    <row r="144" spans="1:33" ht="14.25" customHeight="1">
      <c r="A144" s="1033"/>
      <c r="B144" s="74">
        <v>2223130</v>
      </c>
      <c r="C144" s="42" t="s">
        <v>400</v>
      </c>
      <c r="D144" s="19">
        <v>100</v>
      </c>
      <c r="E144" s="1000"/>
      <c r="F144" s="19"/>
      <c r="G144" s="21">
        <v>0.8</v>
      </c>
      <c r="H144" s="22">
        <v>0.23</v>
      </c>
      <c r="I144" s="23" t="s">
        <v>340</v>
      </c>
      <c r="J144" s="881">
        <v>125.65199999999999</v>
      </c>
      <c r="K144" s="429">
        <f t="shared" si="3"/>
        <v>125.65199999999999</v>
      </c>
    </row>
    <row r="145" spans="1:11" ht="14.25" customHeight="1">
      <c r="A145" s="1033"/>
      <c r="B145" s="74">
        <v>2224130</v>
      </c>
      <c r="C145" s="42" t="s">
        <v>401</v>
      </c>
      <c r="D145" s="19">
        <v>150</v>
      </c>
      <c r="E145" s="1000"/>
      <c r="F145" s="19"/>
      <c r="G145" s="21">
        <v>0.8</v>
      </c>
      <c r="H145" s="22">
        <v>0.32</v>
      </c>
      <c r="I145" s="23" t="s">
        <v>340</v>
      </c>
      <c r="J145" s="881">
        <v>144.744</v>
      </c>
      <c r="K145" s="429">
        <f t="shared" si="3"/>
        <v>144.744</v>
      </c>
    </row>
    <row r="146" spans="1:11" ht="14.25" customHeight="1">
      <c r="A146" s="1033"/>
      <c r="B146" s="74">
        <v>2225130</v>
      </c>
      <c r="C146" s="42" t="s">
        <v>402</v>
      </c>
      <c r="D146" s="19">
        <v>200</v>
      </c>
      <c r="E146" s="1000"/>
      <c r="F146" s="19"/>
      <c r="G146" s="21">
        <v>0.8</v>
      </c>
      <c r="H146" s="22">
        <v>0.43</v>
      </c>
      <c r="I146" s="23" t="s">
        <v>340</v>
      </c>
      <c r="J146" s="881">
        <v>178.44</v>
      </c>
      <c r="K146" s="429">
        <f t="shared" si="3"/>
        <v>178.44</v>
      </c>
    </row>
    <row r="147" spans="1:11" ht="14.25" customHeight="1" thickBot="1">
      <c r="A147" s="1033"/>
      <c r="B147" s="75">
        <v>2226130</v>
      </c>
      <c r="C147" s="44" t="s">
        <v>403</v>
      </c>
      <c r="D147" s="27">
        <v>300</v>
      </c>
      <c r="E147" s="1001"/>
      <c r="F147" s="27"/>
      <c r="G147" s="29">
        <v>0.8</v>
      </c>
      <c r="H147" s="30">
        <v>0.66</v>
      </c>
      <c r="I147" s="31" t="s">
        <v>340</v>
      </c>
      <c r="J147" s="882">
        <v>238.40399999999997</v>
      </c>
      <c r="K147" s="431">
        <f t="shared" si="3"/>
        <v>238.40399999999997</v>
      </c>
    </row>
    <row r="148" spans="1:11" ht="14.25" customHeight="1">
      <c r="A148" s="1033"/>
      <c r="B148" s="73">
        <v>2221230</v>
      </c>
      <c r="C148" s="40" t="s">
        <v>404</v>
      </c>
      <c r="D148" s="11">
        <v>50</v>
      </c>
      <c r="E148" s="999">
        <v>50</v>
      </c>
      <c r="F148" s="11"/>
      <c r="G148" s="13">
        <v>0.8</v>
      </c>
      <c r="H148" s="14">
        <v>0.19</v>
      </c>
      <c r="I148" s="39" t="s">
        <v>340</v>
      </c>
      <c r="J148" s="880">
        <v>122.21</v>
      </c>
      <c r="K148" s="430">
        <f t="shared" si="3"/>
        <v>122.21</v>
      </c>
    </row>
    <row r="149" spans="1:11" ht="14.25" customHeight="1">
      <c r="A149" s="1033"/>
      <c r="B149" s="74">
        <v>2223230</v>
      </c>
      <c r="C149" s="42" t="s">
        <v>405</v>
      </c>
      <c r="D149" s="19">
        <v>100</v>
      </c>
      <c r="E149" s="1000"/>
      <c r="F149" s="19"/>
      <c r="G149" s="21">
        <v>0.8</v>
      </c>
      <c r="H149" s="22">
        <v>0.27</v>
      </c>
      <c r="I149" s="23" t="s">
        <v>340</v>
      </c>
      <c r="J149" s="881">
        <v>130.75</v>
      </c>
      <c r="K149" s="429">
        <f t="shared" si="3"/>
        <v>130.75</v>
      </c>
    </row>
    <row r="150" spans="1:11" ht="14.25" customHeight="1">
      <c r="A150" s="1033"/>
      <c r="B150" s="74">
        <v>2224230</v>
      </c>
      <c r="C150" s="42" t="s">
        <v>406</v>
      </c>
      <c r="D150" s="19">
        <v>150</v>
      </c>
      <c r="E150" s="1000"/>
      <c r="F150" s="19"/>
      <c r="G150" s="21">
        <v>0.8</v>
      </c>
      <c r="H150" s="22">
        <v>0.36</v>
      </c>
      <c r="I150" s="23" t="s">
        <v>340</v>
      </c>
      <c r="J150" s="881">
        <v>184.87199999999999</v>
      </c>
      <c r="K150" s="429">
        <f t="shared" si="3"/>
        <v>184.87199999999999</v>
      </c>
    </row>
    <row r="151" spans="1:11" ht="14.25" customHeight="1">
      <c r="A151" s="1033"/>
      <c r="B151" s="74">
        <v>2225230</v>
      </c>
      <c r="C151" s="42" t="s">
        <v>407</v>
      </c>
      <c r="D151" s="19">
        <v>200</v>
      </c>
      <c r="E151" s="1000"/>
      <c r="F151" s="19"/>
      <c r="G151" s="21">
        <v>0.8</v>
      </c>
      <c r="H151" s="22">
        <v>0.46</v>
      </c>
      <c r="I151" s="23" t="s">
        <v>340</v>
      </c>
      <c r="J151" s="881">
        <v>207.14</v>
      </c>
      <c r="K151" s="429">
        <f t="shared" si="3"/>
        <v>207.14</v>
      </c>
    </row>
    <row r="152" spans="1:11" ht="14.25" customHeight="1">
      <c r="A152" s="1033"/>
      <c r="B152" s="74">
        <v>2226230</v>
      </c>
      <c r="C152" s="42" t="s">
        <v>408</v>
      </c>
      <c r="D152" s="19">
        <v>300</v>
      </c>
      <c r="E152" s="1000"/>
      <c r="F152" s="19"/>
      <c r="G152" s="21">
        <v>0.8</v>
      </c>
      <c r="H152" s="22">
        <v>0.71</v>
      </c>
      <c r="I152" s="23" t="s">
        <v>340</v>
      </c>
      <c r="J152" s="881">
        <v>325.54000000000002</v>
      </c>
      <c r="K152" s="429">
        <f t="shared" si="3"/>
        <v>325.54000000000002</v>
      </c>
    </row>
    <row r="153" spans="1:11" ht="14.25" customHeight="1">
      <c r="A153" s="1033"/>
      <c r="B153" s="74">
        <v>2227230</v>
      </c>
      <c r="C153" s="42" t="s">
        <v>409</v>
      </c>
      <c r="D153" s="19">
        <v>400</v>
      </c>
      <c r="E153" s="1000"/>
      <c r="F153" s="19"/>
      <c r="G153" s="21">
        <v>0.8</v>
      </c>
      <c r="H153" s="22">
        <v>1</v>
      </c>
      <c r="I153" s="23" t="s">
        <v>340</v>
      </c>
      <c r="J153" s="881">
        <v>452.80799999999994</v>
      </c>
      <c r="K153" s="429">
        <f t="shared" si="3"/>
        <v>452.80799999999994</v>
      </c>
    </row>
    <row r="154" spans="1:11" ht="14.25" customHeight="1">
      <c r="A154" s="1033"/>
      <c r="B154" s="70">
        <v>2228230</v>
      </c>
      <c r="C154" s="42" t="s">
        <v>410</v>
      </c>
      <c r="D154" s="19">
        <v>500</v>
      </c>
      <c r="E154" s="1000"/>
      <c r="F154" s="19"/>
      <c r="G154" s="21">
        <v>0.8</v>
      </c>
      <c r="H154" s="22">
        <v>1.35</v>
      </c>
      <c r="I154" s="23" t="s">
        <v>340</v>
      </c>
      <c r="J154" s="881">
        <v>572.18399999999997</v>
      </c>
      <c r="K154" s="429">
        <f t="shared" si="3"/>
        <v>572.18399999999997</v>
      </c>
    </row>
    <row r="155" spans="1:11" ht="14.25" customHeight="1" thickBot="1">
      <c r="A155" s="1034"/>
      <c r="B155" s="71">
        <v>2229230</v>
      </c>
      <c r="C155" s="44" t="s">
        <v>411</v>
      </c>
      <c r="D155" s="27">
        <v>600</v>
      </c>
      <c r="E155" s="1001"/>
      <c r="F155" s="27"/>
      <c r="G155" s="29">
        <v>0.8</v>
      </c>
      <c r="H155" s="30">
        <v>1.74</v>
      </c>
      <c r="I155" s="31" t="s">
        <v>340</v>
      </c>
      <c r="J155" s="882">
        <v>701.44799999999998</v>
      </c>
      <c r="K155" s="431">
        <f t="shared" si="3"/>
        <v>701.44799999999998</v>
      </c>
    </row>
    <row r="156" spans="1:11" ht="14.25" customHeight="1">
      <c r="A156" s="1032"/>
      <c r="B156" s="73">
        <v>2222330</v>
      </c>
      <c r="C156" s="40" t="s">
        <v>412</v>
      </c>
      <c r="D156" s="11">
        <v>80</v>
      </c>
      <c r="E156" s="999">
        <v>80</v>
      </c>
      <c r="F156" s="11"/>
      <c r="G156" s="13">
        <v>0.8</v>
      </c>
      <c r="H156" s="14">
        <v>0.3</v>
      </c>
      <c r="I156" s="39" t="s">
        <v>340</v>
      </c>
      <c r="J156" s="880">
        <v>144.40799999999999</v>
      </c>
      <c r="K156" s="430">
        <f t="shared" si="3"/>
        <v>144.40799999999999</v>
      </c>
    </row>
    <row r="157" spans="1:11" ht="14.25" customHeight="1">
      <c r="A157" s="1033"/>
      <c r="B157" s="74">
        <v>2223330</v>
      </c>
      <c r="C157" s="42" t="s">
        <v>413</v>
      </c>
      <c r="D157" s="19">
        <v>100</v>
      </c>
      <c r="E157" s="1000"/>
      <c r="F157" s="19"/>
      <c r="G157" s="21">
        <v>0.8</v>
      </c>
      <c r="H157" s="22">
        <v>0.33</v>
      </c>
      <c r="I157" s="23" t="s">
        <v>340</v>
      </c>
      <c r="J157" s="881">
        <v>137.72999999999999</v>
      </c>
      <c r="K157" s="429">
        <f t="shared" si="3"/>
        <v>137.72999999999999</v>
      </c>
    </row>
    <row r="158" spans="1:11" ht="14.25" customHeight="1">
      <c r="A158" s="1033"/>
      <c r="B158" s="74">
        <v>2224330</v>
      </c>
      <c r="C158" s="42" t="s">
        <v>414</v>
      </c>
      <c r="D158" s="19">
        <v>150</v>
      </c>
      <c r="E158" s="1000"/>
      <c r="F158" s="19"/>
      <c r="G158" s="21">
        <v>0.8</v>
      </c>
      <c r="H158" s="22">
        <v>0.43</v>
      </c>
      <c r="I158" s="23" t="s">
        <v>340</v>
      </c>
      <c r="J158" s="881">
        <v>189.22799999999998</v>
      </c>
      <c r="K158" s="429">
        <f t="shared" si="3"/>
        <v>189.22799999999998</v>
      </c>
    </row>
    <row r="159" spans="1:11" ht="14.25" customHeight="1">
      <c r="A159" s="1033"/>
      <c r="B159" s="74">
        <v>2225330</v>
      </c>
      <c r="C159" s="42" t="s">
        <v>415</v>
      </c>
      <c r="D159" s="19">
        <v>200</v>
      </c>
      <c r="E159" s="1000"/>
      <c r="F159" s="19"/>
      <c r="G159" s="21">
        <v>0.8</v>
      </c>
      <c r="H159" s="22">
        <v>0.54</v>
      </c>
      <c r="I159" s="23" t="s">
        <v>340</v>
      </c>
      <c r="J159" s="881">
        <v>220.70399999999998</v>
      </c>
      <c r="K159" s="429">
        <f t="shared" si="3"/>
        <v>220.70399999999998</v>
      </c>
    </row>
    <row r="160" spans="1:11" ht="14.25" customHeight="1">
      <c r="A160" s="1033"/>
      <c r="B160" s="74">
        <v>2226330</v>
      </c>
      <c r="C160" s="42" t="s">
        <v>416</v>
      </c>
      <c r="D160" s="19">
        <v>300</v>
      </c>
      <c r="E160" s="1000"/>
      <c r="F160" s="19"/>
      <c r="G160" s="21">
        <v>0.8</v>
      </c>
      <c r="H160" s="22">
        <v>0.8</v>
      </c>
      <c r="I160" s="23" t="s">
        <v>340</v>
      </c>
      <c r="J160" s="881">
        <v>314.73599999999993</v>
      </c>
      <c r="K160" s="429">
        <f t="shared" si="3"/>
        <v>314.73599999999993</v>
      </c>
    </row>
    <row r="161" spans="1:11" ht="14.25" customHeight="1">
      <c r="A161" s="1033"/>
      <c r="B161" s="74">
        <v>2227330</v>
      </c>
      <c r="C161" s="42" t="s">
        <v>417</v>
      </c>
      <c r="D161" s="19">
        <v>400</v>
      </c>
      <c r="E161" s="1000"/>
      <c r="F161" s="19"/>
      <c r="G161" s="21">
        <v>0.8</v>
      </c>
      <c r="H161" s="22">
        <v>1.1100000000000001</v>
      </c>
      <c r="I161" s="23" t="s">
        <v>340</v>
      </c>
      <c r="J161" s="881">
        <v>460.06799999999998</v>
      </c>
      <c r="K161" s="429">
        <f t="shared" si="3"/>
        <v>460.06799999999998</v>
      </c>
    </row>
    <row r="162" spans="1:11" ht="14.25" customHeight="1">
      <c r="A162" s="1033"/>
      <c r="B162" s="70">
        <v>2228330</v>
      </c>
      <c r="C162" s="42" t="s">
        <v>418</v>
      </c>
      <c r="D162" s="19">
        <v>500</v>
      </c>
      <c r="E162" s="1000"/>
      <c r="F162" s="19"/>
      <c r="G162" s="21">
        <v>0.8</v>
      </c>
      <c r="H162" s="22">
        <v>1.47</v>
      </c>
      <c r="I162" s="23" t="s">
        <v>340</v>
      </c>
      <c r="J162" s="881">
        <v>587.37599999999998</v>
      </c>
      <c r="K162" s="429">
        <f t="shared" si="3"/>
        <v>587.37599999999998</v>
      </c>
    </row>
    <row r="163" spans="1:11" ht="14.25" customHeight="1" thickBot="1">
      <c r="A163" s="1033"/>
      <c r="B163" s="71">
        <v>2229330</v>
      </c>
      <c r="C163" s="44" t="s">
        <v>419</v>
      </c>
      <c r="D163" s="27">
        <v>600</v>
      </c>
      <c r="E163" s="1001"/>
      <c r="F163" s="27"/>
      <c r="G163" s="29">
        <v>0.8</v>
      </c>
      <c r="H163" s="30">
        <v>1.88</v>
      </c>
      <c r="I163" s="31" t="s">
        <v>340</v>
      </c>
      <c r="J163" s="882">
        <v>708.55200000000002</v>
      </c>
      <c r="K163" s="431">
        <f t="shared" si="3"/>
        <v>708.55200000000002</v>
      </c>
    </row>
    <row r="164" spans="1:11" ht="14.25" customHeight="1">
      <c r="A164" s="1033"/>
      <c r="B164" s="73">
        <v>2223430</v>
      </c>
      <c r="C164" s="40" t="s">
        <v>420</v>
      </c>
      <c r="D164" s="11">
        <v>100</v>
      </c>
      <c r="E164" s="999">
        <v>100</v>
      </c>
      <c r="F164" s="11"/>
      <c r="G164" s="13">
        <v>0.8</v>
      </c>
      <c r="H164" s="14">
        <v>0.38</v>
      </c>
      <c r="I164" s="39" t="s">
        <v>340</v>
      </c>
      <c r="J164" s="880">
        <v>137.72999999999999</v>
      </c>
      <c r="K164" s="430">
        <f t="shared" si="3"/>
        <v>137.72999999999999</v>
      </c>
    </row>
    <row r="165" spans="1:11" ht="14.25" customHeight="1">
      <c r="A165" s="1033"/>
      <c r="B165" s="74">
        <v>2224430</v>
      </c>
      <c r="C165" s="42" t="s">
        <v>421</v>
      </c>
      <c r="D165" s="19">
        <v>150</v>
      </c>
      <c r="E165" s="1000"/>
      <c r="F165" s="19"/>
      <c r="G165" s="21">
        <v>0.8</v>
      </c>
      <c r="H165" s="22">
        <v>0.48</v>
      </c>
      <c r="I165" s="23" t="s">
        <v>340</v>
      </c>
      <c r="J165" s="881">
        <v>185.47</v>
      </c>
      <c r="K165" s="429">
        <f t="shared" si="3"/>
        <v>185.47</v>
      </c>
    </row>
    <row r="166" spans="1:11" ht="14.25" customHeight="1">
      <c r="A166" s="1033"/>
      <c r="B166" s="74">
        <v>2225430</v>
      </c>
      <c r="C166" s="42" t="s">
        <v>422</v>
      </c>
      <c r="D166" s="19">
        <v>200</v>
      </c>
      <c r="E166" s="1000"/>
      <c r="F166" s="19"/>
      <c r="G166" s="21">
        <v>0.8</v>
      </c>
      <c r="H166" s="22">
        <v>0.6</v>
      </c>
      <c r="I166" s="23" t="s">
        <v>340</v>
      </c>
      <c r="J166" s="881">
        <v>211.91</v>
      </c>
      <c r="K166" s="429">
        <f t="shared" si="3"/>
        <v>211.91</v>
      </c>
    </row>
    <row r="167" spans="1:11" ht="14.25" customHeight="1">
      <c r="A167" s="1033"/>
      <c r="B167" s="74">
        <v>2226430</v>
      </c>
      <c r="C167" s="42" t="s">
        <v>423</v>
      </c>
      <c r="D167" s="19">
        <v>300</v>
      </c>
      <c r="E167" s="1000"/>
      <c r="F167" s="19"/>
      <c r="G167" s="21">
        <v>0.8</v>
      </c>
      <c r="H167" s="22">
        <v>0.87</v>
      </c>
      <c r="I167" s="23" t="s">
        <v>340</v>
      </c>
      <c r="J167" s="881">
        <v>327.76799999999997</v>
      </c>
      <c r="K167" s="429">
        <f t="shared" ref="K167:K230" si="4">J167*(1-$K$2/100)</f>
        <v>327.76799999999997</v>
      </c>
    </row>
    <row r="168" spans="1:11" ht="14.25" customHeight="1">
      <c r="A168" s="1033"/>
      <c r="B168" s="74">
        <v>2227430</v>
      </c>
      <c r="C168" s="42" t="s">
        <v>424</v>
      </c>
      <c r="D168" s="19">
        <v>400</v>
      </c>
      <c r="E168" s="1000"/>
      <c r="F168" s="19"/>
      <c r="G168" s="21">
        <v>0.8</v>
      </c>
      <c r="H168" s="22">
        <v>1.19</v>
      </c>
      <c r="I168" s="23" t="s">
        <v>340</v>
      </c>
      <c r="J168" s="881">
        <v>449.16</v>
      </c>
      <c r="K168" s="429">
        <f t="shared" si="4"/>
        <v>449.16</v>
      </c>
    </row>
    <row r="169" spans="1:11" ht="14.25" customHeight="1">
      <c r="A169" s="1033"/>
      <c r="B169" s="70">
        <v>2228430</v>
      </c>
      <c r="C169" s="42" t="s">
        <v>425</v>
      </c>
      <c r="D169" s="19">
        <v>500</v>
      </c>
      <c r="E169" s="1000"/>
      <c r="F169" s="19"/>
      <c r="G169" s="21">
        <v>0.8</v>
      </c>
      <c r="H169" s="22">
        <v>1.55</v>
      </c>
      <c r="I169" s="23" t="s">
        <v>340</v>
      </c>
      <c r="J169" s="881">
        <v>593.18399999999997</v>
      </c>
      <c r="K169" s="429">
        <f t="shared" si="4"/>
        <v>593.18399999999997</v>
      </c>
    </row>
    <row r="170" spans="1:11" ht="14.25" customHeight="1" thickBot="1">
      <c r="A170" s="1034"/>
      <c r="B170" s="71">
        <v>2229430</v>
      </c>
      <c r="C170" s="44" t="s">
        <v>426</v>
      </c>
      <c r="D170" s="27">
        <v>600</v>
      </c>
      <c r="E170" s="1001"/>
      <c r="F170" s="27"/>
      <c r="G170" s="29">
        <v>0.8</v>
      </c>
      <c r="H170" s="30">
        <v>1.97</v>
      </c>
      <c r="I170" s="31" t="s">
        <v>340</v>
      </c>
      <c r="J170" s="882">
        <v>705.74400000000003</v>
      </c>
      <c r="K170" s="431">
        <f t="shared" si="4"/>
        <v>705.74400000000003</v>
      </c>
    </row>
    <row r="171" spans="1:11" ht="14.25" customHeight="1">
      <c r="A171" s="1053"/>
      <c r="B171" s="73">
        <v>2221031</v>
      </c>
      <c r="C171" s="40" t="s">
        <v>427</v>
      </c>
      <c r="D171" s="11">
        <v>50</v>
      </c>
      <c r="E171" s="1009">
        <v>15</v>
      </c>
      <c r="F171" s="11"/>
      <c r="G171" s="13">
        <v>0.8</v>
      </c>
      <c r="H171" s="14">
        <v>0.08</v>
      </c>
      <c r="I171" s="39" t="s">
        <v>340</v>
      </c>
      <c r="J171" s="880">
        <v>57.108000000000004</v>
      </c>
      <c r="K171" s="430">
        <f t="shared" si="4"/>
        <v>57.108000000000004</v>
      </c>
    </row>
    <row r="172" spans="1:11" ht="14.25" customHeight="1">
      <c r="A172" s="1054"/>
      <c r="B172" s="74">
        <v>2222031</v>
      </c>
      <c r="C172" s="42" t="s">
        <v>428</v>
      </c>
      <c r="D172" s="19">
        <v>80</v>
      </c>
      <c r="E172" s="1010"/>
      <c r="F172" s="19"/>
      <c r="G172" s="21">
        <v>0.8</v>
      </c>
      <c r="H172" s="22">
        <v>0.12</v>
      </c>
      <c r="I172" s="23" t="s">
        <v>340</v>
      </c>
      <c r="J172" s="881">
        <v>64.007999999999996</v>
      </c>
      <c r="K172" s="429">
        <f t="shared" si="4"/>
        <v>64.007999999999996</v>
      </c>
    </row>
    <row r="173" spans="1:11" ht="14.25" customHeight="1">
      <c r="A173" s="1054"/>
      <c r="B173" s="74">
        <v>2223031</v>
      </c>
      <c r="C173" s="42" t="s">
        <v>429</v>
      </c>
      <c r="D173" s="19">
        <v>100</v>
      </c>
      <c r="E173" s="1010"/>
      <c r="F173" s="19"/>
      <c r="G173" s="21">
        <v>0.8</v>
      </c>
      <c r="H173" s="22">
        <v>0.15</v>
      </c>
      <c r="I173" s="23" t="s">
        <v>340</v>
      </c>
      <c r="J173" s="881">
        <v>66.468000000000004</v>
      </c>
      <c r="K173" s="429">
        <f t="shared" si="4"/>
        <v>66.468000000000004</v>
      </c>
    </row>
    <row r="174" spans="1:11" ht="14.25" customHeight="1">
      <c r="A174" s="1054"/>
      <c r="B174" s="74">
        <v>2224031</v>
      </c>
      <c r="C174" s="42" t="s">
        <v>430</v>
      </c>
      <c r="D174" s="19">
        <v>150</v>
      </c>
      <c r="E174" s="1010"/>
      <c r="F174" s="19"/>
      <c r="G174" s="21">
        <v>0.8</v>
      </c>
      <c r="H174" s="22">
        <v>0.23</v>
      </c>
      <c r="I174" s="23" t="s">
        <v>340</v>
      </c>
      <c r="J174" s="881">
        <v>88.116</v>
      </c>
      <c r="K174" s="429">
        <f t="shared" si="4"/>
        <v>88.116</v>
      </c>
    </row>
    <row r="175" spans="1:11" ht="14.25" customHeight="1">
      <c r="A175" s="1054"/>
      <c r="B175" s="74">
        <v>2225031</v>
      </c>
      <c r="C175" s="42" t="s">
        <v>431</v>
      </c>
      <c r="D175" s="19">
        <v>200</v>
      </c>
      <c r="E175" s="1010"/>
      <c r="F175" s="19"/>
      <c r="G175" s="21">
        <v>0.8</v>
      </c>
      <c r="H175" s="22">
        <v>0.38</v>
      </c>
      <c r="I175" s="23" t="s">
        <v>340</v>
      </c>
      <c r="J175" s="881">
        <v>119.11199999999999</v>
      </c>
      <c r="K175" s="429">
        <f t="shared" si="4"/>
        <v>119.11199999999999</v>
      </c>
    </row>
    <row r="176" spans="1:11" ht="14.25" customHeight="1">
      <c r="A176" s="1054"/>
      <c r="B176" s="74">
        <v>2226031</v>
      </c>
      <c r="C176" s="42" t="s">
        <v>432</v>
      </c>
      <c r="D176" s="19">
        <v>300</v>
      </c>
      <c r="E176" s="1010"/>
      <c r="F176" s="19"/>
      <c r="G176" s="21">
        <v>0.8</v>
      </c>
      <c r="H176" s="22">
        <v>0.54</v>
      </c>
      <c r="I176" s="23" t="s">
        <v>340</v>
      </c>
      <c r="J176" s="881">
        <v>193.536</v>
      </c>
      <c r="K176" s="429">
        <f t="shared" si="4"/>
        <v>193.536</v>
      </c>
    </row>
    <row r="177" spans="1:11" ht="14.25" customHeight="1">
      <c r="A177" s="1054"/>
      <c r="B177" s="74">
        <v>2227031</v>
      </c>
      <c r="C177" s="42" t="s">
        <v>433</v>
      </c>
      <c r="D177" s="19">
        <v>400</v>
      </c>
      <c r="E177" s="1010"/>
      <c r="F177" s="19"/>
      <c r="G177" s="21">
        <v>0.8</v>
      </c>
      <c r="H177" s="22">
        <v>0.81</v>
      </c>
      <c r="I177" s="23" t="s">
        <v>340</v>
      </c>
      <c r="J177" s="881">
        <v>274.78800000000001</v>
      </c>
      <c r="K177" s="429">
        <f t="shared" si="4"/>
        <v>274.78800000000001</v>
      </c>
    </row>
    <row r="178" spans="1:11" ht="14.25" customHeight="1">
      <c r="A178" s="1054"/>
      <c r="B178" s="70">
        <v>2228031</v>
      </c>
      <c r="C178" s="42" t="s">
        <v>434</v>
      </c>
      <c r="D178" s="19">
        <v>500</v>
      </c>
      <c r="E178" s="1010"/>
      <c r="F178" s="19"/>
      <c r="G178" s="21">
        <v>0.8</v>
      </c>
      <c r="H178" s="22">
        <v>1.1200000000000001</v>
      </c>
      <c r="I178" s="23" t="s">
        <v>340</v>
      </c>
      <c r="J178" s="881">
        <v>324.97199999999998</v>
      </c>
      <c r="K178" s="429">
        <f t="shared" si="4"/>
        <v>324.97199999999998</v>
      </c>
    </row>
    <row r="179" spans="1:11" ht="14.25" customHeight="1" thickBot="1">
      <c r="A179" s="1055"/>
      <c r="B179" s="71">
        <v>2229031</v>
      </c>
      <c r="C179" s="44" t="s">
        <v>435</v>
      </c>
      <c r="D179" s="27">
        <v>600</v>
      </c>
      <c r="E179" s="1011"/>
      <c r="F179" s="27"/>
      <c r="G179" s="29">
        <v>0.8</v>
      </c>
      <c r="H179" s="30">
        <v>1.5</v>
      </c>
      <c r="I179" s="31" t="s">
        <v>340</v>
      </c>
      <c r="J179" s="882">
        <v>507.74399999999997</v>
      </c>
      <c r="K179" s="431">
        <f t="shared" si="4"/>
        <v>507.74399999999997</v>
      </c>
    </row>
    <row r="180" spans="1:11" ht="15" customHeight="1" thickBot="1">
      <c r="A180" s="1045" t="s">
        <v>869</v>
      </c>
      <c r="B180" s="1041"/>
      <c r="C180" s="1041"/>
      <c r="D180" s="1041"/>
      <c r="E180" s="1041"/>
      <c r="F180" s="1041"/>
      <c r="G180" s="1041"/>
      <c r="H180" s="1041"/>
      <c r="I180" s="1041"/>
      <c r="J180" s="1041"/>
      <c r="K180" s="1041"/>
    </row>
    <row r="181" spans="1:11" ht="14.25" customHeight="1">
      <c r="A181" s="1049" t="s">
        <v>354</v>
      </c>
      <c r="B181" s="73">
        <v>2311130</v>
      </c>
      <c r="C181" s="10" t="s">
        <v>436</v>
      </c>
      <c r="D181" s="11">
        <v>50</v>
      </c>
      <c r="E181" s="999">
        <v>35</v>
      </c>
      <c r="F181" s="11"/>
      <c r="G181" s="13">
        <v>0.8</v>
      </c>
      <c r="H181" s="14">
        <v>0.54</v>
      </c>
      <c r="I181" s="39" t="s">
        <v>340</v>
      </c>
      <c r="J181" s="880">
        <v>176.316</v>
      </c>
      <c r="K181" s="430">
        <f t="shared" si="4"/>
        <v>176.316</v>
      </c>
    </row>
    <row r="182" spans="1:11" ht="14.25" customHeight="1">
      <c r="A182" s="1050"/>
      <c r="B182" s="74">
        <v>2312130</v>
      </c>
      <c r="C182" s="18" t="s">
        <v>438</v>
      </c>
      <c r="D182" s="19">
        <v>80</v>
      </c>
      <c r="E182" s="1000"/>
      <c r="F182" s="19"/>
      <c r="G182" s="21">
        <v>0.8</v>
      </c>
      <c r="H182" s="22">
        <v>0.66</v>
      </c>
      <c r="I182" s="23" t="s">
        <v>340</v>
      </c>
      <c r="J182" s="881">
        <v>194.41199999999998</v>
      </c>
      <c r="K182" s="429">
        <f t="shared" si="4"/>
        <v>194.41199999999998</v>
      </c>
    </row>
    <row r="183" spans="1:11" ht="14.25" customHeight="1">
      <c r="A183" s="1050"/>
      <c r="B183" s="74">
        <v>2313130</v>
      </c>
      <c r="C183" s="18" t="s">
        <v>440</v>
      </c>
      <c r="D183" s="19">
        <v>100</v>
      </c>
      <c r="E183" s="1000"/>
      <c r="F183" s="19"/>
      <c r="G183" s="21">
        <v>0.8</v>
      </c>
      <c r="H183" s="22">
        <v>0.75</v>
      </c>
      <c r="I183" s="23" t="s">
        <v>340</v>
      </c>
      <c r="J183" s="881">
        <v>203.208</v>
      </c>
      <c r="K183" s="429">
        <f t="shared" si="4"/>
        <v>203.208</v>
      </c>
    </row>
    <row r="184" spans="1:11" ht="14.25" customHeight="1">
      <c r="A184" s="1050"/>
      <c r="B184" s="74">
        <v>2314130</v>
      </c>
      <c r="C184" s="18" t="s">
        <v>444</v>
      </c>
      <c r="D184" s="19">
        <v>150</v>
      </c>
      <c r="E184" s="1000"/>
      <c r="F184" s="19"/>
      <c r="G184" s="21">
        <v>0.8</v>
      </c>
      <c r="H184" s="22">
        <v>0.99</v>
      </c>
      <c r="I184" s="23" t="s">
        <v>340</v>
      </c>
      <c r="J184" s="881">
        <v>233.66399999999999</v>
      </c>
      <c r="K184" s="429">
        <f t="shared" si="4"/>
        <v>233.66399999999999</v>
      </c>
    </row>
    <row r="185" spans="1:11" ht="14.25" customHeight="1">
      <c r="A185" s="1050"/>
      <c r="B185" s="74">
        <v>2315130</v>
      </c>
      <c r="C185" s="18" t="s">
        <v>448</v>
      </c>
      <c r="D185" s="19">
        <v>200</v>
      </c>
      <c r="E185" s="1000"/>
      <c r="F185" s="19"/>
      <c r="G185" s="21">
        <v>0.8</v>
      </c>
      <c r="H185" s="22">
        <v>1.26</v>
      </c>
      <c r="I185" s="23" t="s">
        <v>340</v>
      </c>
      <c r="J185" s="881">
        <v>269.84399999999999</v>
      </c>
      <c r="K185" s="429">
        <f t="shared" si="4"/>
        <v>269.84399999999999</v>
      </c>
    </row>
    <row r="186" spans="1:11" ht="14.25" customHeight="1" thickBot="1">
      <c r="A186" s="1050"/>
      <c r="B186" s="75">
        <v>2316130</v>
      </c>
      <c r="C186" s="26" t="s">
        <v>452</v>
      </c>
      <c r="D186" s="27">
        <v>300</v>
      </c>
      <c r="E186" s="1001"/>
      <c r="F186" s="27"/>
      <c r="G186" s="29">
        <v>0.8</v>
      </c>
      <c r="H186" s="30">
        <v>1.9</v>
      </c>
      <c r="I186" s="31" t="s">
        <v>340</v>
      </c>
      <c r="J186" s="882">
        <v>373.10399999999998</v>
      </c>
      <c r="K186" s="431">
        <f t="shared" si="4"/>
        <v>373.10399999999998</v>
      </c>
    </row>
    <row r="187" spans="1:11" ht="14.25" customHeight="1">
      <c r="A187" s="1050"/>
      <c r="B187" s="73">
        <v>2311230</v>
      </c>
      <c r="C187" s="10" t="s">
        <v>437</v>
      </c>
      <c r="D187" s="11">
        <v>50</v>
      </c>
      <c r="E187" s="999">
        <v>50</v>
      </c>
      <c r="F187" s="11"/>
      <c r="G187" s="13">
        <v>0.8</v>
      </c>
      <c r="H187" s="14">
        <v>0.62</v>
      </c>
      <c r="I187" s="39" t="s">
        <v>340</v>
      </c>
      <c r="J187" s="880">
        <v>333.58800000000002</v>
      </c>
      <c r="K187" s="430">
        <f t="shared" si="4"/>
        <v>333.58800000000002</v>
      </c>
    </row>
    <row r="188" spans="1:11" ht="14.25" customHeight="1">
      <c r="A188" s="1050"/>
      <c r="B188" s="74">
        <v>2313230</v>
      </c>
      <c r="C188" s="18" t="s">
        <v>441</v>
      </c>
      <c r="D188" s="19">
        <v>100</v>
      </c>
      <c r="E188" s="1000"/>
      <c r="F188" s="19"/>
      <c r="G188" s="21">
        <v>0.8</v>
      </c>
      <c r="H188" s="22">
        <v>0.83</v>
      </c>
      <c r="I188" s="23" t="s">
        <v>340</v>
      </c>
      <c r="J188" s="881">
        <v>361.56</v>
      </c>
      <c r="K188" s="429">
        <f t="shared" si="4"/>
        <v>361.56</v>
      </c>
    </row>
    <row r="189" spans="1:11" ht="14.25" customHeight="1">
      <c r="A189" s="1050"/>
      <c r="B189" s="74">
        <v>2314230</v>
      </c>
      <c r="C189" s="18" t="s">
        <v>445</v>
      </c>
      <c r="D189" s="19">
        <v>150</v>
      </c>
      <c r="E189" s="1000"/>
      <c r="F189" s="19"/>
      <c r="G189" s="21">
        <v>0.8</v>
      </c>
      <c r="H189" s="22">
        <v>1.07</v>
      </c>
      <c r="I189" s="23" t="s">
        <v>340</v>
      </c>
      <c r="J189" s="881">
        <v>386.01600000000002</v>
      </c>
      <c r="K189" s="429">
        <f t="shared" si="4"/>
        <v>386.01600000000002</v>
      </c>
    </row>
    <row r="190" spans="1:11" ht="14.25" customHeight="1">
      <c r="A190" s="1050"/>
      <c r="B190" s="74">
        <v>2315230</v>
      </c>
      <c r="C190" s="18" t="s">
        <v>449</v>
      </c>
      <c r="D190" s="19">
        <v>200</v>
      </c>
      <c r="E190" s="1000"/>
      <c r="F190" s="19"/>
      <c r="G190" s="21">
        <v>0.8</v>
      </c>
      <c r="H190" s="22">
        <v>1.34</v>
      </c>
      <c r="I190" s="23" t="s">
        <v>340</v>
      </c>
      <c r="J190" s="881">
        <v>415.22399999999999</v>
      </c>
      <c r="K190" s="429">
        <f t="shared" si="4"/>
        <v>415.22399999999999</v>
      </c>
    </row>
    <row r="191" spans="1:11" ht="14.25" customHeight="1">
      <c r="A191" s="1050"/>
      <c r="B191" s="74">
        <v>2316230</v>
      </c>
      <c r="C191" s="18" t="s">
        <v>453</v>
      </c>
      <c r="D191" s="19">
        <v>300</v>
      </c>
      <c r="E191" s="1000"/>
      <c r="F191" s="19"/>
      <c r="G191" s="21">
        <v>0.8</v>
      </c>
      <c r="H191" s="22">
        <v>1.97</v>
      </c>
      <c r="I191" s="23" t="s">
        <v>340</v>
      </c>
      <c r="J191" s="881">
        <v>567.10799999999995</v>
      </c>
      <c r="K191" s="429">
        <f t="shared" si="4"/>
        <v>567.10799999999995</v>
      </c>
    </row>
    <row r="192" spans="1:11" ht="14.25" customHeight="1">
      <c r="A192" s="1050"/>
      <c r="B192" s="74">
        <v>2317230</v>
      </c>
      <c r="C192" s="18" t="s">
        <v>456</v>
      </c>
      <c r="D192" s="19">
        <v>400</v>
      </c>
      <c r="E192" s="1000"/>
      <c r="F192" s="19"/>
      <c r="G192" s="21">
        <v>0.8</v>
      </c>
      <c r="H192" s="22">
        <v>2.75</v>
      </c>
      <c r="I192" s="23" t="s">
        <v>340</v>
      </c>
      <c r="J192" s="881">
        <v>630.56399999999996</v>
      </c>
      <c r="K192" s="429">
        <f t="shared" si="4"/>
        <v>630.56399999999996</v>
      </c>
    </row>
    <row r="193" spans="1:11" ht="14.25" customHeight="1">
      <c r="A193" s="1050"/>
      <c r="B193" s="74">
        <v>2318230</v>
      </c>
      <c r="C193" s="18" t="s">
        <v>459</v>
      </c>
      <c r="D193" s="19">
        <v>500</v>
      </c>
      <c r="E193" s="1000"/>
      <c r="F193" s="19"/>
      <c r="G193" s="21">
        <v>0.8</v>
      </c>
      <c r="H193" s="22">
        <v>3.65</v>
      </c>
      <c r="I193" s="23" t="s">
        <v>340</v>
      </c>
      <c r="J193" s="881">
        <v>746.96400000000006</v>
      </c>
      <c r="K193" s="429">
        <f t="shared" si="4"/>
        <v>746.96400000000006</v>
      </c>
    </row>
    <row r="194" spans="1:11" ht="14.25" customHeight="1" thickBot="1">
      <c r="A194" s="1051"/>
      <c r="B194" s="75">
        <v>2319230</v>
      </c>
      <c r="C194" s="26" t="s">
        <v>462</v>
      </c>
      <c r="D194" s="27">
        <v>600</v>
      </c>
      <c r="E194" s="1001"/>
      <c r="F194" s="27"/>
      <c r="G194" s="29">
        <v>0.8</v>
      </c>
      <c r="H194" s="30">
        <v>4.66</v>
      </c>
      <c r="I194" s="31" t="s">
        <v>340</v>
      </c>
      <c r="J194" s="882">
        <v>900.48</v>
      </c>
      <c r="K194" s="431">
        <f t="shared" si="4"/>
        <v>900.48</v>
      </c>
    </row>
    <row r="195" spans="1:11" ht="14.25" customHeight="1">
      <c r="A195" s="1049"/>
      <c r="B195" s="73">
        <v>2312330</v>
      </c>
      <c r="C195" s="10" t="s">
        <v>439</v>
      </c>
      <c r="D195" s="11">
        <v>80</v>
      </c>
      <c r="E195" s="999">
        <v>80</v>
      </c>
      <c r="F195" s="11"/>
      <c r="G195" s="13">
        <v>0.8</v>
      </c>
      <c r="H195" s="14">
        <v>0.9</v>
      </c>
      <c r="I195" s="39" t="s">
        <v>340</v>
      </c>
      <c r="J195" s="880">
        <v>351.37200000000001</v>
      </c>
      <c r="K195" s="430">
        <f t="shared" si="4"/>
        <v>351.37200000000001</v>
      </c>
    </row>
    <row r="196" spans="1:11" ht="14.25" customHeight="1">
      <c r="A196" s="1050"/>
      <c r="B196" s="74">
        <v>2313330</v>
      </c>
      <c r="C196" s="18" t="s">
        <v>442</v>
      </c>
      <c r="D196" s="19">
        <v>100</v>
      </c>
      <c r="E196" s="1000"/>
      <c r="F196" s="19"/>
      <c r="G196" s="21">
        <v>0.8</v>
      </c>
      <c r="H196" s="22">
        <v>0.99</v>
      </c>
      <c r="I196" s="23" t="s">
        <v>340</v>
      </c>
      <c r="J196" s="881">
        <v>370.63200000000001</v>
      </c>
      <c r="K196" s="429">
        <f t="shared" si="4"/>
        <v>370.63200000000001</v>
      </c>
    </row>
    <row r="197" spans="1:11" ht="14.25" customHeight="1">
      <c r="A197" s="1050"/>
      <c r="B197" s="74">
        <v>2314330</v>
      </c>
      <c r="C197" s="18" t="s">
        <v>446</v>
      </c>
      <c r="D197" s="19">
        <v>150</v>
      </c>
      <c r="E197" s="1000"/>
      <c r="F197" s="19"/>
      <c r="G197" s="21">
        <v>0.8</v>
      </c>
      <c r="H197" s="22">
        <v>1.23</v>
      </c>
      <c r="I197" s="23" t="s">
        <v>340</v>
      </c>
      <c r="J197" s="881">
        <v>395.58</v>
      </c>
      <c r="K197" s="429">
        <f t="shared" si="4"/>
        <v>395.58</v>
      </c>
    </row>
    <row r="198" spans="1:11" ht="14.25" customHeight="1">
      <c r="A198" s="1050"/>
      <c r="B198" s="74">
        <v>2315330</v>
      </c>
      <c r="C198" s="18" t="s">
        <v>450</v>
      </c>
      <c r="D198" s="19">
        <v>200</v>
      </c>
      <c r="E198" s="1000"/>
      <c r="F198" s="19"/>
      <c r="G198" s="21">
        <v>0.8</v>
      </c>
      <c r="H198" s="22">
        <v>1.5</v>
      </c>
      <c r="I198" s="23" t="s">
        <v>340</v>
      </c>
      <c r="J198" s="881">
        <v>433.83599999999996</v>
      </c>
      <c r="K198" s="429">
        <f t="shared" si="4"/>
        <v>433.83599999999996</v>
      </c>
    </row>
    <row r="199" spans="1:11" ht="14.25" customHeight="1">
      <c r="A199" s="1050"/>
      <c r="B199" s="74">
        <v>2316330</v>
      </c>
      <c r="C199" s="18" t="s">
        <v>454</v>
      </c>
      <c r="D199" s="19">
        <v>300</v>
      </c>
      <c r="E199" s="1000"/>
      <c r="F199" s="19"/>
      <c r="G199" s="21">
        <v>0.8</v>
      </c>
      <c r="H199" s="22">
        <v>2.15</v>
      </c>
      <c r="I199" s="23" t="s">
        <v>340</v>
      </c>
      <c r="J199" s="881">
        <v>533.04</v>
      </c>
      <c r="K199" s="429">
        <f t="shared" si="4"/>
        <v>533.04</v>
      </c>
    </row>
    <row r="200" spans="1:11" ht="14.25" customHeight="1">
      <c r="A200" s="1050"/>
      <c r="B200" s="74">
        <v>2317330</v>
      </c>
      <c r="C200" s="18" t="s">
        <v>457</v>
      </c>
      <c r="D200" s="19">
        <v>400</v>
      </c>
      <c r="E200" s="1000"/>
      <c r="F200" s="19"/>
      <c r="G200" s="21">
        <v>0.8</v>
      </c>
      <c r="H200" s="22">
        <v>2.91</v>
      </c>
      <c r="I200" s="23" t="s">
        <v>340</v>
      </c>
      <c r="J200" s="881">
        <v>692.23199999999997</v>
      </c>
      <c r="K200" s="429">
        <f t="shared" si="4"/>
        <v>692.23199999999997</v>
      </c>
    </row>
    <row r="201" spans="1:11" ht="14.25" customHeight="1">
      <c r="A201" s="1050"/>
      <c r="B201" s="74">
        <v>2318330</v>
      </c>
      <c r="C201" s="18" t="s">
        <v>460</v>
      </c>
      <c r="D201" s="19">
        <v>500</v>
      </c>
      <c r="E201" s="1000"/>
      <c r="F201" s="19"/>
      <c r="G201" s="21">
        <v>0.8</v>
      </c>
      <c r="H201" s="22">
        <v>3.81</v>
      </c>
      <c r="I201" s="23" t="s">
        <v>340</v>
      </c>
      <c r="J201" s="881">
        <v>770.47199999999987</v>
      </c>
      <c r="K201" s="429">
        <f t="shared" si="4"/>
        <v>770.47199999999987</v>
      </c>
    </row>
    <row r="202" spans="1:11" ht="14.25" customHeight="1" thickBot="1">
      <c r="A202" s="1050"/>
      <c r="B202" s="75">
        <v>2319330</v>
      </c>
      <c r="C202" s="26" t="s">
        <v>463</v>
      </c>
      <c r="D202" s="27">
        <v>600</v>
      </c>
      <c r="E202" s="1001"/>
      <c r="F202" s="27"/>
      <c r="G202" s="29">
        <v>0.8</v>
      </c>
      <c r="H202" s="30">
        <v>4.82</v>
      </c>
      <c r="I202" s="31" t="s">
        <v>340</v>
      </c>
      <c r="J202" s="882">
        <v>857.22</v>
      </c>
      <c r="K202" s="431">
        <f t="shared" si="4"/>
        <v>857.22</v>
      </c>
    </row>
    <row r="203" spans="1:11" ht="14.25" customHeight="1">
      <c r="A203" s="1050"/>
      <c r="B203" s="73">
        <v>2313430</v>
      </c>
      <c r="C203" s="10" t="s">
        <v>443</v>
      </c>
      <c r="D203" s="11">
        <v>100</v>
      </c>
      <c r="E203" s="999">
        <v>100</v>
      </c>
      <c r="F203" s="11"/>
      <c r="G203" s="13">
        <v>0.8</v>
      </c>
      <c r="H203" s="14">
        <v>1.1000000000000001</v>
      </c>
      <c r="I203" s="39" t="s">
        <v>340</v>
      </c>
      <c r="J203" s="880">
        <v>401.47199999999998</v>
      </c>
      <c r="K203" s="430">
        <f t="shared" si="4"/>
        <v>401.47199999999998</v>
      </c>
    </row>
    <row r="204" spans="1:11" ht="14.25" customHeight="1">
      <c r="A204" s="1050"/>
      <c r="B204" s="74">
        <v>2314430</v>
      </c>
      <c r="C204" s="18" t="s">
        <v>447</v>
      </c>
      <c r="D204" s="19">
        <v>150</v>
      </c>
      <c r="E204" s="1000"/>
      <c r="F204" s="19"/>
      <c r="G204" s="21">
        <v>0.8</v>
      </c>
      <c r="H204" s="22">
        <v>1.35</v>
      </c>
      <c r="I204" s="23" t="s">
        <v>340</v>
      </c>
      <c r="J204" s="881">
        <v>433.63200000000001</v>
      </c>
      <c r="K204" s="429">
        <f t="shared" si="4"/>
        <v>433.63200000000001</v>
      </c>
    </row>
    <row r="205" spans="1:11" ht="14.25" customHeight="1">
      <c r="A205" s="1050"/>
      <c r="B205" s="74">
        <v>2315430</v>
      </c>
      <c r="C205" s="18" t="s">
        <v>451</v>
      </c>
      <c r="D205" s="19">
        <v>200</v>
      </c>
      <c r="E205" s="1000"/>
      <c r="F205" s="19"/>
      <c r="G205" s="21">
        <v>0.8</v>
      </c>
      <c r="H205" s="22">
        <v>1.62</v>
      </c>
      <c r="I205" s="23" t="s">
        <v>340</v>
      </c>
      <c r="J205" s="881">
        <v>460.87199999999996</v>
      </c>
      <c r="K205" s="429">
        <f t="shared" si="4"/>
        <v>460.87199999999996</v>
      </c>
    </row>
    <row r="206" spans="1:11" ht="14.25" customHeight="1">
      <c r="A206" s="1050"/>
      <c r="B206" s="74">
        <v>2316430</v>
      </c>
      <c r="C206" s="18" t="s">
        <v>455</v>
      </c>
      <c r="D206" s="19">
        <v>300</v>
      </c>
      <c r="E206" s="1000"/>
      <c r="F206" s="19"/>
      <c r="G206" s="21">
        <v>0.8</v>
      </c>
      <c r="H206" s="22">
        <v>2.2599999999999998</v>
      </c>
      <c r="I206" s="23" t="s">
        <v>340</v>
      </c>
      <c r="J206" s="881">
        <v>576.84</v>
      </c>
      <c r="K206" s="429">
        <f t="shared" si="4"/>
        <v>576.84</v>
      </c>
    </row>
    <row r="207" spans="1:11" ht="14.25" customHeight="1">
      <c r="A207" s="1050"/>
      <c r="B207" s="74">
        <v>2317430</v>
      </c>
      <c r="C207" s="18" t="s">
        <v>458</v>
      </c>
      <c r="D207" s="19">
        <v>400</v>
      </c>
      <c r="E207" s="1000"/>
      <c r="F207" s="19"/>
      <c r="G207" s="21">
        <v>0.8</v>
      </c>
      <c r="H207" s="22">
        <v>3.02</v>
      </c>
      <c r="I207" s="23" t="s">
        <v>340</v>
      </c>
      <c r="J207" s="881">
        <v>699.78</v>
      </c>
      <c r="K207" s="429">
        <f t="shared" si="4"/>
        <v>699.78</v>
      </c>
    </row>
    <row r="208" spans="1:11" ht="14.25" customHeight="1">
      <c r="A208" s="1050"/>
      <c r="B208" s="74">
        <v>2318430</v>
      </c>
      <c r="C208" s="18" t="s">
        <v>461</v>
      </c>
      <c r="D208" s="19">
        <v>500</v>
      </c>
      <c r="E208" s="1000"/>
      <c r="F208" s="19"/>
      <c r="G208" s="21">
        <v>0.8</v>
      </c>
      <c r="H208" s="22">
        <v>3.92</v>
      </c>
      <c r="I208" s="23" t="s">
        <v>340</v>
      </c>
      <c r="J208" s="881">
        <v>791.17199999999991</v>
      </c>
      <c r="K208" s="429">
        <f t="shared" si="4"/>
        <v>791.17199999999991</v>
      </c>
    </row>
    <row r="209" spans="1:11" ht="14.25" customHeight="1" thickBot="1">
      <c r="A209" s="1051"/>
      <c r="B209" s="75">
        <v>2319430</v>
      </c>
      <c r="C209" s="26" t="s">
        <v>464</v>
      </c>
      <c r="D209" s="27">
        <v>600</v>
      </c>
      <c r="E209" s="1001"/>
      <c r="F209" s="27"/>
      <c r="G209" s="29">
        <v>0.8</v>
      </c>
      <c r="H209" s="30">
        <v>4.93</v>
      </c>
      <c r="I209" s="31" t="s">
        <v>340</v>
      </c>
      <c r="J209" s="882">
        <v>870.06</v>
      </c>
      <c r="K209" s="431">
        <f t="shared" si="4"/>
        <v>870.06</v>
      </c>
    </row>
    <row r="210" spans="1:11" ht="14.25" customHeight="1">
      <c r="A210" s="1046"/>
      <c r="B210" s="73">
        <v>2311031</v>
      </c>
      <c r="C210" s="10" t="s">
        <v>465</v>
      </c>
      <c r="D210" s="11">
        <v>50</v>
      </c>
      <c r="E210" s="1009">
        <v>15</v>
      </c>
      <c r="F210" s="11"/>
      <c r="G210" s="13">
        <v>0.8</v>
      </c>
      <c r="H210" s="14">
        <v>0.33</v>
      </c>
      <c r="I210" s="39" t="s">
        <v>340</v>
      </c>
      <c r="J210" s="880">
        <v>86.94</v>
      </c>
      <c r="K210" s="430">
        <f t="shared" si="4"/>
        <v>86.94</v>
      </c>
    </row>
    <row r="211" spans="1:11" ht="14.25" customHeight="1">
      <c r="A211" s="1047"/>
      <c r="B211" s="74">
        <v>2312031</v>
      </c>
      <c r="C211" s="18" t="s">
        <v>466</v>
      </c>
      <c r="D211" s="19">
        <v>80</v>
      </c>
      <c r="E211" s="1010"/>
      <c r="F211" s="19"/>
      <c r="G211" s="21">
        <v>0.8</v>
      </c>
      <c r="H211" s="22">
        <v>0.44</v>
      </c>
      <c r="I211" s="23" t="s">
        <v>340</v>
      </c>
      <c r="J211" s="881">
        <v>98.495999999999995</v>
      </c>
      <c r="K211" s="429">
        <f t="shared" si="4"/>
        <v>98.495999999999995</v>
      </c>
    </row>
    <row r="212" spans="1:11" ht="14.25" customHeight="1">
      <c r="A212" s="1047"/>
      <c r="B212" s="74">
        <v>2313031</v>
      </c>
      <c r="C212" s="18" t="s">
        <v>467</v>
      </c>
      <c r="D212" s="19">
        <v>100</v>
      </c>
      <c r="E212" s="1010"/>
      <c r="F212" s="19"/>
      <c r="G212" s="21">
        <v>0.8</v>
      </c>
      <c r="H212" s="22">
        <v>0.54</v>
      </c>
      <c r="I212" s="23" t="s">
        <v>340</v>
      </c>
      <c r="J212" s="881">
        <v>102.51600000000001</v>
      </c>
      <c r="K212" s="429">
        <f t="shared" si="4"/>
        <v>102.51600000000001</v>
      </c>
    </row>
    <row r="213" spans="1:11" ht="14.25" customHeight="1">
      <c r="A213" s="1047"/>
      <c r="B213" s="74">
        <v>2314031</v>
      </c>
      <c r="C213" s="18" t="s">
        <v>468</v>
      </c>
      <c r="D213" s="19">
        <v>150</v>
      </c>
      <c r="E213" s="1010"/>
      <c r="F213" s="19"/>
      <c r="G213" s="21">
        <v>0.8</v>
      </c>
      <c r="H213" s="22">
        <v>0.78</v>
      </c>
      <c r="I213" s="23" t="s">
        <v>340</v>
      </c>
      <c r="J213" s="881">
        <v>135.39599999999999</v>
      </c>
      <c r="K213" s="429">
        <f t="shared" si="4"/>
        <v>135.39599999999999</v>
      </c>
    </row>
    <row r="214" spans="1:11" ht="14.25" customHeight="1">
      <c r="A214" s="1047"/>
      <c r="B214" s="74">
        <v>2315031</v>
      </c>
      <c r="C214" s="18" t="s">
        <v>469</v>
      </c>
      <c r="D214" s="19">
        <v>200</v>
      </c>
      <c r="E214" s="1010"/>
      <c r="F214" s="19"/>
      <c r="G214" s="21">
        <v>0.8</v>
      </c>
      <c r="H214" s="22">
        <v>1.1000000000000001</v>
      </c>
      <c r="I214" s="23" t="s">
        <v>340</v>
      </c>
      <c r="J214" s="881">
        <v>168.61199999999999</v>
      </c>
      <c r="K214" s="429">
        <f t="shared" si="4"/>
        <v>168.61199999999999</v>
      </c>
    </row>
    <row r="215" spans="1:11" ht="14.25" customHeight="1">
      <c r="A215" s="1047"/>
      <c r="B215" s="74">
        <v>2316031</v>
      </c>
      <c r="C215" s="18" t="s">
        <v>470</v>
      </c>
      <c r="D215" s="19">
        <v>300</v>
      </c>
      <c r="E215" s="1010"/>
      <c r="F215" s="19"/>
      <c r="G215" s="21">
        <v>0.8</v>
      </c>
      <c r="H215" s="22">
        <v>1.7</v>
      </c>
      <c r="I215" s="23" t="s">
        <v>340</v>
      </c>
      <c r="J215" s="881">
        <v>266.16000000000003</v>
      </c>
      <c r="K215" s="429">
        <f t="shared" si="4"/>
        <v>266.16000000000003</v>
      </c>
    </row>
    <row r="216" spans="1:11" ht="14.25" customHeight="1">
      <c r="A216" s="1047"/>
      <c r="B216" s="74">
        <v>2317031</v>
      </c>
      <c r="C216" s="18" t="s">
        <v>471</v>
      </c>
      <c r="D216" s="19">
        <v>400</v>
      </c>
      <c r="E216" s="1010"/>
      <c r="F216" s="19"/>
      <c r="G216" s="21">
        <v>0.8</v>
      </c>
      <c r="H216" s="22">
        <v>2.5</v>
      </c>
      <c r="I216" s="23" t="s">
        <v>340</v>
      </c>
      <c r="J216" s="881">
        <v>381.6</v>
      </c>
      <c r="K216" s="429">
        <f t="shared" si="4"/>
        <v>381.6</v>
      </c>
    </row>
    <row r="217" spans="1:11" ht="14.25" customHeight="1">
      <c r="A217" s="1047"/>
      <c r="B217" s="74">
        <v>2318031</v>
      </c>
      <c r="C217" s="18" t="s">
        <v>472</v>
      </c>
      <c r="D217" s="19">
        <v>500</v>
      </c>
      <c r="E217" s="1010"/>
      <c r="F217" s="19"/>
      <c r="G217" s="21">
        <v>0.8</v>
      </c>
      <c r="H217" s="22">
        <v>3.35</v>
      </c>
      <c r="I217" s="23" t="s">
        <v>340</v>
      </c>
      <c r="J217" s="881">
        <v>529.20000000000005</v>
      </c>
      <c r="K217" s="429">
        <f t="shared" si="4"/>
        <v>529.20000000000005</v>
      </c>
    </row>
    <row r="218" spans="1:11" ht="14.25" customHeight="1" thickBot="1">
      <c r="A218" s="1048"/>
      <c r="B218" s="75">
        <v>2319031</v>
      </c>
      <c r="C218" s="26" t="s">
        <v>473</v>
      </c>
      <c r="D218" s="27">
        <v>600</v>
      </c>
      <c r="E218" s="1011"/>
      <c r="F218" s="27"/>
      <c r="G218" s="29">
        <v>0.8</v>
      </c>
      <c r="H218" s="30">
        <v>4.4000000000000004</v>
      </c>
      <c r="I218" s="31" t="s">
        <v>340</v>
      </c>
      <c r="J218" s="882">
        <v>684.73199999999997</v>
      </c>
      <c r="K218" s="431">
        <f t="shared" si="4"/>
        <v>684.73199999999997</v>
      </c>
    </row>
    <row r="219" spans="1:11" ht="15" customHeight="1" thickBot="1">
      <c r="A219" s="1045" t="s">
        <v>1237</v>
      </c>
      <c r="B219" s="1041"/>
      <c r="C219" s="1041"/>
      <c r="D219" s="1041"/>
      <c r="E219" s="1041"/>
      <c r="F219" s="1041"/>
      <c r="G219" s="1041"/>
      <c r="H219" s="1041"/>
      <c r="I219" s="1041"/>
      <c r="J219" s="1041"/>
      <c r="K219" s="1041"/>
    </row>
    <row r="220" spans="1:11" ht="13.5" customHeight="1">
      <c r="A220" s="1032"/>
      <c r="B220" s="79">
        <v>2241130</v>
      </c>
      <c r="C220" s="40" t="s">
        <v>474</v>
      </c>
      <c r="D220" s="11">
        <v>50</v>
      </c>
      <c r="E220" s="999">
        <v>35</v>
      </c>
      <c r="F220" s="11"/>
      <c r="G220" s="13">
        <v>0.8</v>
      </c>
      <c r="H220" s="14">
        <v>0.34</v>
      </c>
      <c r="I220" s="39" t="s">
        <v>340</v>
      </c>
      <c r="J220" s="879">
        <v>212.72400000000002</v>
      </c>
      <c r="K220" s="430">
        <f t="shared" si="4"/>
        <v>212.72400000000002</v>
      </c>
    </row>
    <row r="221" spans="1:11" ht="13.5" customHeight="1">
      <c r="A221" s="1033"/>
      <c r="B221" s="78">
        <v>2242130</v>
      </c>
      <c r="C221" s="42" t="s">
        <v>475</v>
      </c>
      <c r="D221" s="19">
        <v>80</v>
      </c>
      <c r="E221" s="1000"/>
      <c r="F221" s="19"/>
      <c r="G221" s="21">
        <v>0.8</v>
      </c>
      <c r="H221" s="22">
        <v>0.4</v>
      </c>
      <c r="I221" s="23" t="s">
        <v>340</v>
      </c>
      <c r="J221" s="881">
        <v>223.76399999999998</v>
      </c>
      <c r="K221" s="429">
        <f t="shared" si="4"/>
        <v>223.76399999999998</v>
      </c>
    </row>
    <row r="222" spans="1:11" ht="13.5" customHeight="1">
      <c r="A222" s="1033"/>
      <c r="B222" s="78">
        <v>2243130</v>
      </c>
      <c r="C222" s="42" t="s">
        <v>476</v>
      </c>
      <c r="D222" s="19">
        <v>100</v>
      </c>
      <c r="E222" s="1000"/>
      <c r="F222" s="19"/>
      <c r="G222" s="21">
        <v>0.8</v>
      </c>
      <c r="H222" s="22">
        <v>0.44</v>
      </c>
      <c r="I222" s="23" t="s">
        <v>340</v>
      </c>
      <c r="J222" s="881">
        <v>230.316</v>
      </c>
      <c r="K222" s="429">
        <f t="shared" si="4"/>
        <v>230.316</v>
      </c>
    </row>
    <row r="223" spans="1:11" ht="13.5" customHeight="1">
      <c r="A223" s="1033"/>
      <c r="B223" s="78">
        <v>2244130</v>
      </c>
      <c r="C223" s="42" t="s">
        <v>477</v>
      </c>
      <c r="D223" s="19">
        <v>150</v>
      </c>
      <c r="E223" s="1000"/>
      <c r="F223" s="19"/>
      <c r="G223" s="21">
        <v>0.8</v>
      </c>
      <c r="H223" s="22">
        <v>0.53</v>
      </c>
      <c r="I223" s="23" t="s">
        <v>340</v>
      </c>
      <c r="J223" s="881">
        <v>269.27999999999997</v>
      </c>
      <c r="K223" s="429">
        <f t="shared" si="4"/>
        <v>269.27999999999997</v>
      </c>
    </row>
    <row r="224" spans="1:11" ht="13.5" customHeight="1">
      <c r="A224" s="1033"/>
      <c r="B224" s="78">
        <v>2245130</v>
      </c>
      <c r="C224" s="42" t="s">
        <v>478</v>
      </c>
      <c r="D224" s="19">
        <v>200</v>
      </c>
      <c r="E224" s="1000"/>
      <c r="F224" s="19"/>
      <c r="G224" s="21">
        <v>0.8</v>
      </c>
      <c r="H224" s="22">
        <v>0.63</v>
      </c>
      <c r="I224" s="23" t="s">
        <v>340</v>
      </c>
      <c r="J224" s="881">
        <v>304.17599999999999</v>
      </c>
      <c r="K224" s="429">
        <f t="shared" si="4"/>
        <v>304.17599999999999</v>
      </c>
    </row>
    <row r="225" spans="1:11" ht="13.5" customHeight="1" thickBot="1">
      <c r="A225" s="1033"/>
      <c r="B225" s="81">
        <v>2246130</v>
      </c>
      <c r="C225" s="52" t="s">
        <v>479</v>
      </c>
      <c r="D225" s="27">
        <v>300</v>
      </c>
      <c r="E225" s="1001"/>
      <c r="F225" s="27"/>
      <c r="G225" s="29">
        <v>0.8</v>
      </c>
      <c r="H225" s="30">
        <v>0.82</v>
      </c>
      <c r="I225" s="31" t="s">
        <v>340</v>
      </c>
      <c r="J225" s="882">
        <v>366.52799999999996</v>
      </c>
      <c r="K225" s="431">
        <f t="shared" si="4"/>
        <v>366.52799999999996</v>
      </c>
    </row>
    <row r="226" spans="1:11" ht="13.5" customHeight="1">
      <c r="A226" s="1033"/>
      <c r="B226" s="79">
        <v>2241230</v>
      </c>
      <c r="C226" s="40" t="s">
        <v>480</v>
      </c>
      <c r="D226" s="11">
        <v>50</v>
      </c>
      <c r="E226" s="999">
        <v>50</v>
      </c>
      <c r="F226" s="11"/>
      <c r="G226" s="13">
        <v>0.8</v>
      </c>
      <c r="H226" s="14">
        <v>0.39</v>
      </c>
      <c r="I226" s="39" t="s">
        <v>340</v>
      </c>
      <c r="J226" s="880">
        <v>197.59</v>
      </c>
      <c r="K226" s="430">
        <f t="shared" si="4"/>
        <v>197.59</v>
      </c>
    </row>
    <row r="227" spans="1:11" ht="13.5" customHeight="1">
      <c r="A227" s="1033"/>
      <c r="B227" s="78">
        <v>2243230</v>
      </c>
      <c r="C227" s="42" t="s">
        <v>481</v>
      </c>
      <c r="D227" s="19">
        <v>100</v>
      </c>
      <c r="E227" s="1000"/>
      <c r="F227" s="19"/>
      <c r="G227" s="21">
        <v>0.8</v>
      </c>
      <c r="H227" s="22">
        <v>0.48</v>
      </c>
      <c r="I227" s="23" t="s">
        <v>340</v>
      </c>
      <c r="J227" s="881">
        <v>213.75</v>
      </c>
      <c r="K227" s="429">
        <f t="shared" si="4"/>
        <v>213.75</v>
      </c>
    </row>
    <row r="228" spans="1:11" ht="13.5" customHeight="1">
      <c r="A228" s="1033"/>
      <c r="B228" s="78">
        <v>2244230</v>
      </c>
      <c r="C228" s="42" t="s">
        <v>482</v>
      </c>
      <c r="D228" s="19">
        <v>150</v>
      </c>
      <c r="E228" s="1000"/>
      <c r="F228" s="19"/>
      <c r="G228" s="21">
        <v>0.8</v>
      </c>
      <c r="H228" s="22">
        <v>0.57999999999999996</v>
      </c>
      <c r="I228" s="23" t="s">
        <v>340</v>
      </c>
      <c r="J228" s="881">
        <v>242.4</v>
      </c>
      <c r="K228" s="429">
        <f t="shared" si="4"/>
        <v>242.4</v>
      </c>
    </row>
    <row r="229" spans="1:11" ht="13.5" customHeight="1">
      <c r="A229" s="1033"/>
      <c r="B229" s="78">
        <v>2245230</v>
      </c>
      <c r="C229" s="42" t="s">
        <v>483</v>
      </c>
      <c r="D229" s="19">
        <v>200</v>
      </c>
      <c r="E229" s="1000"/>
      <c r="F229" s="19"/>
      <c r="G229" s="21">
        <v>0.8</v>
      </c>
      <c r="H229" s="22">
        <v>0.67</v>
      </c>
      <c r="I229" s="23" t="s">
        <v>340</v>
      </c>
      <c r="J229" s="881">
        <v>275.08999999999997</v>
      </c>
      <c r="K229" s="429">
        <f t="shared" si="4"/>
        <v>275.08999999999997</v>
      </c>
    </row>
    <row r="230" spans="1:11" ht="13.5" customHeight="1">
      <c r="A230" s="1033"/>
      <c r="B230" s="76">
        <v>2246230</v>
      </c>
      <c r="C230" s="47" t="s">
        <v>484</v>
      </c>
      <c r="D230" s="19">
        <v>300</v>
      </c>
      <c r="E230" s="1000"/>
      <c r="F230" s="19"/>
      <c r="G230" s="21">
        <v>0.8</v>
      </c>
      <c r="H230" s="22">
        <v>0.86</v>
      </c>
      <c r="I230" s="23" t="s">
        <v>340</v>
      </c>
      <c r="J230" s="881">
        <v>328.34</v>
      </c>
      <c r="K230" s="429">
        <f t="shared" si="4"/>
        <v>328.34</v>
      </c>
    </row>
    <row r="231" spans="1:11" ht="13.5" customHeight="1">
      <c r="A231" s="1033"/>
      <c r="B231" s="70">
        <v>2247230</v>
      </c>
      <c r="C231" s="42" t="s">
        <v>485</v>
      </c>
      <c r="D231" s="19">
        <v>400</v>
      </c>
      <c r="E231" s="1000"/>
      <c r="F231" s="19"/>
      <c r="G231" s="21">
        <v>0.8</v>
      </c>
      <c r="H231" s="22">
        <v>1.05</v>
      </c>
      <c r="I231" s="23" t="s">
        <v>340</v>
      </c>
      <c r="J231" s="881">
        <v>398.49</v>
      </c>
      <c r="K231" s="429">
        <f t="shared" ref="K231:K294" si="5">J231*(1-$K$2/100)</f>
        <v>398.49</v>
      </c>
    </row>
    <row r="232" spans="1:11" ht="13.5" customHeight="1">
      <c r="A232" s="1033"/>
      <c r="B232" s="70">
        <v>2248230</v>
      </c>
      <c r="C232" s="42" t="s">
        <v>486</v>
      </c>
      <c r="D232" s="19">
        <v>500</v>
      </c>
      <c r="E232" s="1000"/>
      <c r="F232" s="19"/>
      <c r="G232" s="21">
        <v>0.8</v>
      </c>
      <c r="H232" s="22">
        <v>1.24</v>
      </c>
      <c r="I232" s="23" t="s">
        <v>340</v>
      </c>
      <c r="J232" s="881">
        <v>437.79</v>
      </c>
      <c r="K232" s="429">
        <f t="shared" si="5"/>
        <v>437.79</v>
      </c>
    </row>
    <row r="233" spans="1:11" ht="13.5" customHeight="1" thickBot="1">
      <c r="A233" s="1034"/>
      <c r="B233" s="71">
        <v>2249230</v>
      </c>
      <c r="C233" s="52" t="s">
        <v>487</v>
      </c>
      <c r="D233" s="27">
        <v>600</v>
      </c>
      <c r="E233" s="1001"/>
      <c r="F233" s="27"/>
      <c r="G233" s="29">
        <v>0.8</v>
      </c>
      <c r="H233" s="30">
        <v>1.42</v>
      </c>
      <c r="I233" s="31" t="s">
        <v>340</v>
      </c>
      <c r="J233" s="882">
        <v>522.63</v>
      </c>
      <c r="K233" s="431">
        <f t="shared" si="5"/>
        <v>522.63</v>
      </c>
    </row>
    <row r="234" spans="1:11" ht="14.25" customHeight="1">
      <c r="A234" s="1032"/>
      <c r="B234" s="79">
        <v>2242330</v>
      </c>
      <c r="C234" s="40" t="s">
        <v>488</v>
      </c>
      <c r="D234" s="11">
        <v>80</v>
      </c>
      <c r="E234" s="999">
        <v>80</v>
      </c>
      <c r="F234" s="11"/>
      <c r="G234" s="13">
        <v>0.8</v>
      </c>
      <c r="H234" s="14">
        <v>0.52</v>
      </c>
      <c r="I234" s="39" t="s">
        <v>340</v>
      </c>
      <c r="J234" s="880">
        <v>220.92</v>
      </c>
      <c r="K234" s="430">
        <f t="shared" si="5"/>
        <v>220.92</v>
      </c>
    </row>
    <row r="235" spans="1:11" ht="14.25" customHeight="1">
      <c r="A235" s="1033"/>
      <c r="B235" s="78">
        <v>2243330</v>
      </c>
      <c r="C235" s="42" t="s">
        <v>489</v>
      </c>
      <c r="D235" s="19">
        <v>100</v>
      </c>
      <c r="E235" s="1000"/>
      <c r="F235" s="19"/>
      <c r="G235" s="21">
        <v>0.8</v>
      </c>
      <c r="H235" s="22">
        <v>0.55000000000000004</v>
      </c>
      <c r="I235" s="23" t="s">
        <v>340</v>
      </c>
      <c r="J235" s="881">
        <v>224.4</v>
      </c>
      <c r="K235" s="429">
        <f t="shared" si="5"/>
        <v>224.4</v>
      </c>
    </row>
    <row r="236" spans="1:11" ht="14.25" customHeight="1">
      <c r="A236" s="1033"/>
      <c r="B236" s="78">
        <v>2244330</v>
      </c>
      <c r="C236" s="42" t="s">
        <v>490</v>
      </c>
      <c r="D236" s="19">
        <v>150</v>
      </c>
      <c r="E236" s="1000"/>
      <c r="F236" s="19"/>
      <c r="G236" s="21">
        <v>0.8</v>
      </c>
      <c r="H236" s="22">
        <v>0.63</v>
      </c>
      <c r="I236" s="23" t="s">
        <v>340</v>
      </c>
      <c r="J236" s="881">
        <v>262.87200000000001</v>
      </c>
      <c r="K236" s="429">
        <f t="shared" si="5"/>
        <v>262.87200000000001</v>
      </c>
    </row>
    <row r="237" spans="1:11" ht="14.25" customHeight="1">
      <c r="A237" s="1033"/>
      <c r="B237" s="78">
        <v>2245330</v>
      </c>
      <c r="C237" s="42" t="s">
        <v>491</v>
      </c>
      <c r="D237" s="19">
        <v>200</v>
      </c>
      <c r="E237" s="1000"/>
      <c r="F237" s="19"/>
      <c r="G237" s="21">
        <v>0.8</v>
      </c>
      <c r="H237" s="22">
        <v>0.72</v>
      </c>
      <c r="I237" s="23" t="s">
        <v>340</v>
      </c>
      <c r="J237" s="881">
        <v>277.29000000000002</v>
      </c>
      <c r="K237" s="429">
        <f t="shared" si="5"/>
        <v>277.29000000000002</v>
      </c>
    </row>
    <row r="238" spans="1:11" ht="14.25" customHeight="1">
      <c r="A238" s="1033"/>
      <c r="B238" s="76">
        <v>2246330</v>
      </c>
      <c r="C238" s="47" t="s">
        <v>492</v>
      </c>
      <c r="D238" s="19">
        <v>300</v>
      </c>
      <c r="E238" s="1000"/>
      <c r="F238" s="19"/>
      <c r="G238" s="21">
        <v>0.8</v>
      </c>
      <c r="H238" s="22">
        <v>0.87</v>
      </c>
      <c r="I238" s="23" t="s">
        <v>340</v>
      </c>
      <c r="J238" s="881">
        <v>305.94</v>
      </c>
      <c r="K238" s="429">
        <f t="shared" si="5"/>
        <v>305.94</v>
      </c>
    </row>
    <row r="239" spans="1:11" ht="14.25" customHeight="1">
      <c r="A239" s="1033"/>
      <c r="B239" s="70">
        <v>2247330</v>
      </c>
      <c r="C239" s="42" t="s">
        <v>493</v>
      </c>
      <c r="D239" s="19">
        <v>400</v>
      </c>
      <c r="E239" s="1000"/>
      <c r="F239" s="19"/>
      <c r="G239" s="21">
        <v>0.8</v>
      </c>
      <c r="H239" s="22">
        <v>1.02</v>
      </c>
      <c r="I239" s="23" t="s">
        <v>340</v>
      </c>
      <c r="J239" s="881">
        <v>417.91199999999998</v>
      </c>
      <c r="K239" s="429">
        <f t="shared" si="5"/>
        <v>417.91199999999998</v>
      </c>
    </row>
    <row r="240" spans="1:11" ht="14.25" customHeight="1">
      <c r="A240" s="1033"/>
      <c r="B240" s="70">
        <v>2248330</v>
      </c>
      <c r="C240" s="42" t="s">
        <v>494</v>
      </c>
      <c r="D240" s="19">
        <v>500</v>
      </c>
      <c r="E240" s="1000"/>
      <c r="F240" s="19"/>
      <c r="G240" s="21">
        <v>0.8</v>
      </c>
      <c r="H240" s="22">
        <v>1.18</v>
      </c>
      <c r="I240" s="23" t="s">
        <v>340</v>
      </c>
      <c r="J240" s="881">
        <v>445.5</v>
      </c>
      <c r="K240" s="429">
        <f t="shared" si="5"/>
        <v>445.5</v>
      </c>
    </row>
    <row r="241" spans="1:11" ht="14.25" customHeight="1" thickBot="1">
      <c r="A241" s="1033"/>
      <c r="B241" s="71">
        <v>2249330</v>
      </c>
      <c r="C241" s="52" t="s">
        <v>495</v>
      </c>
      <c r="D241" s="27">
        <v>600</v>
      </c>
      <c r="E241" s="1001"/>
      <c r="F241" s="27"/>
      <c r="G241" s="29">
        <v>0.8</v>
      </c>
      <c r="H241" s="30">
        <v>1.34</v>
      </c>
      <c r="I241" s="31" t="s">
        <v>340</v>
      </c>
      <c r="J241" s="882">
        <v>582.86</v>
      </c>
      <c r="K241" s="431">
        <f t="shared" si="5"/>
        <v>582.86</v>
      </c>
    </row>
    <row r="242" spans="1:11" ht="14.25" customHeight="1">
      <c r="A242" s="1033"/>
      <c r="B242" s="79">
        <v>2243430</v>
      </c>
      <c r="C242" s="40" t="s">
        <v>496</v>
      </c>
      <c r="D242" s="11">
        <v>100</v>
      </c>
      <c r="E242" s="999">
        <v>100</v>
      </c>
      <c r="F242" s="11"/>
      <c r="G242" s="13">
        <v>0.8</v>
      </c>
      <c r="H242" s="14">
        <v>0.59</v>
      </c>
      <c r="I242" s="39" t="s">
        <v>340</v>
      </c>
      <c r="J242" s="880">
        <v>245.1</v>
      </c>
      <c r="K242" s="430">
        <f t="shared" si="5"/>
        <v>245.1</v>
      </c>
    </row>
    <row r="243" spans="1:11" ht="14.25" customHeight="1">
      <c r="A243" s="1033"/>
      <c r="B243" s="78">
        <v>2244430</v>
      </c>
      <c r="C243" s="42" t="s">
        <v>497</v>
      </c>
      <c r="D243" s="19">
        <v>150</v>
      </c>
      <c r="E243" s="1000"/>
      <c r="F243" s="19"/>
      <c r="G243" s="21">
        <v>0.8</v>
      </c>
      <c r="H243" s="22">
        <v>0.66</v>
      </c>
      <c r="I243" s="23" t="s">
        <v>340</v>
      </c>
      <c r="J243" s="881">
        <v>266.27</v>
      </c>
      <c r="K243" s="429">
        <f t="shared" si="5"/>
        <v>266.27</v>
      </c>
    </row>
    <row r="244" spans="1:11" ht="14.25" customHeight="1">
      <c r="A244" s="1033"/>
      <c r="B244" s="78">
        <v>2245430</v>
      </c>
      <c r="C244" s="42" t="s">
        <v>498</v>
      </c>
      <c r="D244" s="19">
        <v>200</v>
      </c>
      <c r="E244" s="1000"/>
      <c r="F244" s="19"/>
      <c r="G244" s="21">
        <v>0.8</v>
      </c>
      <c r="H244" s="22">
        <v>0.73</v>
      </c>
      <c r="I244" s="23" t="s">
        <v>340</v>
      </c>
      <c r="J244" s="881">
        <v>310.75199999999995</v>
      </c>
      <c r="K244" s="429">
        <f t="shared" si="5"/>
        <v>310.75199999999995</v>
      </c>
    </row>
    <row r="245" spans="1:11" ht="14.25" customHeight="1">
      <c r="A245" s="1033"/>
      <c r="B245" s="76">
        <v>2246430</v>
      </c>
      <c r="C245" s="47" t="s">
        <v>499</v>
      </c>
      <c r="D245" s="19">
        <v>300</v>
      </c>
      <c r="E245" s="1000"/>
      <c r="F245" s="19"/>
      <c r="G245" s="21">
        <v>0.8</v>
      </c>
      <c r="H245" s="22">
        <v>0.87</v>
      </c>
      <c r="I245" s="23" t="s">
        <v>340</v>
      </c>
      <c r="J245" s="881">
        <v>332.75</v>
      </c>
      <c r="K245" s="429">
        <f t="shared" si="5"/>
        <v>332.75</v>
      </c>
    </row>
    <row r="246" spans="1:11" ht="14.25" customHeight="1">
      <c r="A246" s="1033"/>
      <c r="B246" s="70">
        <v>2247430</v>
      </c>
      <c r="C246" s="42" t="s">
        <v>500</v>
      </c>
      <c r="D246" s="19">
        <v>400</v>
      </c>
      <c r="E246" s="1000"/>
      <c r="F246" s="19"/>
      <c r="G246" s="21">
        <v>0.8</v>
      </c>
      <c r="H246" s="22">
        <v>1</v>
      </c>
      <c r="I246" s="23" t="s">
        <v>340</v>
      </c>
      <c r="J246" s="881">
        <v>406.2</v>
      </c>
      <c r="K246" s="429">
        <f t="shared" si="5"/>
        <v>406.2</v>
      </c>
    </row>
    <row r="247" spans="1:11" ht="14.25" customHeight="1">
      <c r="A247" s="1033"/>
      <c r="B247" s="70">
        <v>2248430</v>
      </c>
      <c r="C247" s="42" t="s">
        <v>501</v>
      </c>
      <c r="D247" s="19">
        <v>500</v>
      </c>
      <c r="E247" s="1000"/>
      <c r="F247" s="19"/>
      <c r="G247" s="21">
        <v>0.8</v>
      </c>
      <c r="H247" s="22">
        <v>1.1399999999999999</v>
      </c>
      <c r="I247" s="23" t="s">
        <v>340</v>
      </c>
      <c r="J247" s="881">
        <v>435.58</v>
      </c>
      <c r="K247" s="429">
        <f t="shared" si="5"/>
        <v>435.58</v>
      </c>
    </row>
    <row r="248" spans="1:11" ht="14.25" customHeight="1" thickBot="1">
      <c r="A248" s="1034"/>
      <c r="B248" s="71">
        <v>2249430</v>
      </c>
      <c r="C248" s="52" t="s">
        <v>502</v>
      </c>
      <c r="D248" s="27">
        <v>600</v>
      </c>
      <c r="E248" s="1001"/>
      <c r="F248" s="27"/>
      <c r="G248" s="29">
        <v>0.8</v>
      </c>
      <c r="H248" s="30">
        <v>1.28</v>
      </c>
      <c r="I248" s="31" t="s">
        <v>340</v>
      </c>
      <c r="J248" s="882">
        <v>492.51</v>
      </c>
      <c r="K248" s="431">
        <f t="shared" si="5"/>
        <v>492.51</v>
      </c>
    </row>
    <row r="249" spans="1:11" ht="14.25" customHeight="1">
      <c r="A249" s="1035"/>
      <c r="B249" s="79">
        <v>2241031</v>
      </c>
      <c r="C249" s="40" t="s">
        <v>503</v>
      </c>
      <c r="D249" s="11">
        <v>50</v>
      </c>
      <c r="E249" s="1009">
        <v>15</v>
      </c>
      <c r="F249" s="11"/>
      <c r="G249" s="13">
        <v>0.8</v>
      </c>
      <c r="H249" s="14">
        <v>0.21</v>
      </c>
      <c r="I249" s="39" t="s">
        <v>340</v>
      </c>
      <c r="J249" s="880">
        <v>91.56</v>
      </c>
      <c r="K249" s="430">
        <f t="shared" si="5"/>
        <v>91.56</v>
      </c>
    </row>
    <row r="250" spans="1:11" ht="14.25" customHeight="1">
      <c r="A250" s="1036"/>
      <c r="B250" s="78">
        <v>2242031</v>
      </c>
      <c r="C250" s="42" t="s">
        <v>504</v>
      </c>
      <c r="D250" s="19">
        <v>80</v>
      </c>
      <c r="E250" s="1010"/>
      <c r="F250" s="19"/>
      <c r="G250" s="21">
        <v>0.8</v>
      </c>
      <c r="H250" s="22">
        <v>0.28000000000000003</v>
      </c>
      <c r="I250" s="23" t="s">
        <v>340</v>
      </c>
      <c r="J250" s="881">
        <v>105.636</v>
      </c>
      <c r="K250" s="429">
        <f t="shared" si="5"/>
        <v>105.636</v>
      </c>
    </row>
    <row r="251" spans="1:11" ht="14.25" customHeight="1">
      <c r="A251" s="1036"/>
      <c r="B251" s="78">
        <v>2243031</v>
      </c>
      <c r="C251" s="42" t="s">
        <v>505</v>
      </c>
      <c r="D251" s="19">
        <v>100</v>
      </c>
      <c r="E251" s="1010"/>
      <c r="F251" s="19"/>
      <c r="G251" s="21">
        <v>0.8</v>
      </c>
      <c r="H251" s="22">
        <v>0.32</v>
      </c>
      <c r="I251" s="23" t="s">
        <v>340</v>
      </c>
      <c r="J251" s="881">
        <v>117.94800000000001</v>
      </c>
      <c r="K251" s="429">
        <f t="shared" si="5"/>
        <v>117.94800000000001</v>
      </c>
    </row>
    <row r="252" spans="1:11" ht="14.25" customHeight="1">
      <c r="A252" s="1036"/>
      <c r="B252" s="78">
        <v>2244031</v>
      </c>
      <c r="C252" s="42" t="s">
        <v>506</v>
      </c>
      <c r="D252" s="19">
        <v>150</v>
      </c>
      <c r="E252" s="1010"/>
      <c r="F252" s="19"/>
      <c r="G252" s="21">
        <v>0.8</v>
      </c>
      <c r="H252" s="22">
        <v>0.44</v>
      </c>
      <c r="I252" s="23" t="s">
        <v>340</v>
      </c>
      <c r="J252" s="881">
        <v>131.904</v>
      </c>
      <c r="K252" s="429">
        <f t="shared" si="5"/>
        <v>131.904</v>
      </c>
    </row>
    <row r="253" spans="1:11" ht="14.25" customHeight="1">
      <c r="A253" s="1036"/>
      <c r="B253" s="78">
        <v>2245031</v>
      </c>
      <c r="C253" s="42" t="s">
        <v>507</v>
      </c>
      <c r="D253" s="19">
        <v>200</v>
      </c>
      <c r="E253" s="1010"/>
      <c r="F253" s="19"/>
      <c r="G253" s="21">
        <v>0.8</v>
      </c>
      <c r="H253" s="22">
        <v>0.56000000000000005</v>
      </c>
      <c r="I253" s="23" t="s">
        <v>340</v>
      </c>
      <c r="J253" s="881">
        <v>139.18799999999999</v>
      </c>
      <c r="K253" s="429">
        <f t="shared" si="5"/>
        <v>139.18799999999999</v>
      </c>
    </row>
    <row r="254" spans="1:11" ht="14.25" customHeight="1">
      <c r="A254" s="1036"/>
      <c r="B254" s="76">
        <v>2246031</v>
      </c>
      <c r="C254" s="47" t="s">
        <v>508</v>
      </c>
      <c r="D254" s="19">
        <v>300</v>
      </c>
      <c r="E254" s="1010"/>
      <c r="F254" s="19"/>
      <c r="G254" s="21">
        <v>0.8</v>
      </c>
      <c r="H254" s="22">
        <v>0.79</v>
      </c>
      <c r="I254" s="23" t="s">
        <v>340</v>
      </c>
      <c r="J254" s="881">
        <v>168.64</v>
      </c>
      <c r="K254" s="429">
        <f t="shared" si="5"/>
        <v>168.64</v>
      </c>
    </row>
    <row r="255" spans="1:11" ht="14.25" customHeight="1">
      <c r="A255" s="1036"/>
      <c r="B255" s="70">
        <v>2247031</v>
      </c>
      <c r="C255" s="42" t="s">
        <v>509</v>
      </c>
      <c r="D255" s="19">
        <v>400</v>
      </c>
      <c r="E255" s="1010"/>
      <c r="F255" s="19"/>
      <c r="G255" s="21">
        <v>0.8</v>
      </c>
      <c r="H255" s="22">
        <v>1.03</v>
      </c>
      <c r="I255" s="23" t="s">
        <v>340</v>
      </c>
      <c r="J255" s="881">
        <v>205.22</v>
      </c>
      <c r="K255" s="429">
        <f t="shared" si="5"/>
        <v>205.22</v>
      </c>
    </row>
    <row r="256" spans="1:11" ht="14.25" customHeight="1">
      <c r="A256" s="1036"/>
      <c r="B256" s="70">
        <v>2248031</v>
      </c>
      <c r="C256" s="42" t="s">
        <v>510</v>
      </c>
      <c r="D256" s="19">
        <v>500</v>
      </c>
      <c r="E256" s="1010"/>
      <c r="F256" s="19"/>
      <c r="G256" s="21">
        <v>0.8</v>
      </c>
      <c r="H256" s="22">
        <v>1.27</v>
      </c>
      <c r="I256" s="23" t="s">
        <v>340</v>
      </c>
      <c r="J256" s="881">
        <v>250.3</v>
      </c>
      <c r="K256" s="429">
        <f t="shared" si="5"/>
        <v>250.3</v>
      </c>
    </row>
    <row r="257" spans="1:11" ht="14.25" customHeight="1" thickBot="1">
      <c r="A257" s="1037"/>
      <c r="B257" s="71">
        <v>2249031</v>
      </c>
      <c r="C257" s="52" t="s">
        <v>511</v>
      </c>
      <c r="D257" s="27">
        <v>600</v>
      </c>
      <c r="E257" s="1011"/>
      <c r="F257" s="27"/>
      <c r="G257" s="29">
        <v>0.8</v>
      </c>
      <c r="H257" s="30">
        <v>1.5</v>
      </c>
      <c r="I257" s="31" t="s">
        <v>340</v>
      </c>
      <c r="J257" s="882">
        <v>355.65600000000001</v>
      </c>
      <c r="K257" s="431">
        <f t="shared" si="5"/>
        <v>355.65600000000001</v>
      </c>
    </row>
    <row r="258" spans="1:11" ht="15" customHeight="1" thickBot="1">
      <c r="A258" s="1045" t="s">
        <v>1238</v>
      </c>
      <c r="B258" s="1041"/>
      <c r="C258" s="1041"/>
      <c r="D258" s="1041"/>
      <c r="E258" s="1041"/>
      <c r="F258" s="1041"/>
      <c r="G258" s="1041"/>
      <c r="H258" s="1041"/>
      <c r="I258" s="1041"/>
      <c r="J258" s="1041"/>
      <c r="K258" s="1041"/>
    </row>
    <row r="259" spans="1:11" ht="14.25" customHeight="1">
      <c r="A259" s="1032"/>
      <c r="B259" s="73">
        <v>2261130</v>
      </c>
      <c r="C259" s="40" t="s">
        <v>512</v>
      </c>
      <c r="D259" s="11">
        <v>50</v>
      </c>
      <c r="E259" s="999">
        <v>35</v>
      </c>
      <c r="F259" s="11"/>
      <c r="G259" s="13">
        <v>0.8</v>
      </c>
      <c r="H259" s="14">
        <v>0.2</v>
      </c>
      <c r="I259" s="39" t="s">
        <v>340</v>
      </c>
      <c r="J259" s="880">
        <v>208.71600000000001</v>
      </c>
      <c r="K259" s="430">
        <f t="shared" si="5"/>
        <v>208.71600000000001</v>
      </c>
    </row>
    <row r="260" spans="1:11" ht="14.25" customHeight="1">
      <c r="A260" s="1033"/>
      <c r="B260" s="74">
        <v>2262130</v>
      </c>
      <c r="C260" s="42" t="s">
        <v>513</v>
      </c>
      <c r="D260" s="19">
        <v>80</v>
      </c>
      <c r="E260" s="1000"/>
      <c r="F260" s="19"/>
      <c r="G260" s="21">
        <v>0.8</v>
      </c>
      <c r="H260" s="22">
        <v>0.24</v>
      </c>
      <c r="I260" s="23" t="s">
        <v>340</v>
      </c>
      <c r="J260" s="881">
        <v>215.16</v>
      </c>
      <c r="K260" s="429">
        <f t="shared" si="5"/>
        <v>215.16</v>
      </c>
    </row>
    <row r="261" spans="1:11" ht="14.25" customHeight="1">
      <c r="A261" s="1033"/>
      <c r="B261" s="74">
        <v>2263130</v>
      </c>
      <c r="C261" s="42" t="s">
        <v>514</v>
      </c>
      <c r="D261" s="19">
        <v>100</v>
      </c>
      <c r="E261" s="1000"/>
      <c r="F261" s="19"/>
      <c r="G261" s="21">
        <v>0.8</v>
      </c>
      <c r="H261" s="22">
        <v>0.26</v>
      </c>
      <c r="I261" s="23" t="s">
        <v>340</v>
      </c>
      <c r="J261" s="881">
        <v>219.036</v>
      </c>
      <c r="K261" s="429">
        <f t="shared" si="5"/>
        <v>219.036</v>
      </c>
    </row>
    <row r="262" spans="1:11" ht="14.25" customHeight="1">
      <c r="A262" s="1033"/>
      <c r="B262" s="74">
        <v>2264130</v>
      </c>
      <c r="C262" s="42" t="s">
        <v>515</v>
      </c>
      <c r="D262" s="19">
        <v>150</v>
      </c>
      <c r="E262" s="1000"/>
      <c r="F262" s="19"/>
      <c r="G262" s="21">
        <v>0.8</v>
      </c>
      <c r="H262" s="22">
        <v>0.32</v>
      </c>
      <c r="I262" s="23" t="s">
        <v>340</v>
      </c>
      <c r="J262" s="881">
        <v>246.14400000000001</v>
      </c>
      <c r="K262" s="429">
        <f t="shared" si="5"/>
        <v>246.14400000000001</v>
      </c>
    </row>
    <row r="263" spans="1:11" ht="14.25" customHeight="1">
      <c r="A263" s="1033"/>
      <c r="B263" s="74">
        <v>2265130</v>
      </c>
      <c r="C263" s="42" t="s">
        <v>516</v>
      </c>
      <c r="D263" s="19">
        <v>200</v>
      </c>
      <c r="E263" s="1000"/>
      <c r="F263" s="19"/>
      <c r="G263" s="21">
        <v>0.8</v>
      </c>
      <c r="H263" s="22">
        <v>0.38</v>
      </c>
      <c r="I263" s="23" t="s">
        <v>340</v>
      </c>
      <c r="J263" s="881">
        <v>289.05599999999998</v>
      </c>
      <c r="K263" s="429">
        <f t="shared" si="5"/>
        <v>289.05599999999998</v>
      </c>
    </row>
    <row r="264" spans="1:11" ht="14.25" customHeight="1" thickBot="1">
      <c r="A264" s="1033"/>
      <c r="B264" s="75">
        <v>2266130</v>
      </c>
      <c r="C264" s="44" t="s">
        <v>517</v>
      </c>
      <c r="D264" s="27">
        <v>300</v>
      </c>
      <c r="E264" s="1001"/>
      <c r="F264" s="27"/>
      <c r="G264" s="29">
        <v>0.8</v>
      </c>
      <c r="H264" s="30">
        <v>0.5</v>
      </c>
      <c r="I264" s="31" t="s">
        <v>340</v>
      </c>
      <c r="J264" s="882">
        <v>347.66400000000004</v>
      </c>
      <c r="K264" s="431">
        <f t="shared" si="5"/>
        <v>347.66400000000004</v>
      </c>
    </row>
    <row r="265" spans="1:11" ht="14.25" customHeight="1">
      <c r="A265" s="1033"/>
      <c r="B265" s="73">
        <v>2261230</v>
      </c>
      <c r="C265" s="40" t="s">
        <v>518</v>
      </c>
      <c r="D265" s="11">
        <v>50</v>
      </c>
      <c r="E265" s="999">
        <v>50</v>
      </c>
      <c r="F265" s="11"/>
      <c r="G265" s="13">
        <v>0.8</v>
      </c>
      <c r="H265" s="14">
        <v>0.23</v>
      </c>
      <c r="I265" s="39" t="s">
        <v>340</v>
      </c>
      <c r="J265" s="880">
        <v>185.00399999999999</v>
      </c>
      <c r="K265" s="430">
        <f t="shared" si="5"/>
        <v>185.00399999999999</v>
      </c>
    </row>
    <row r="266" spans="1:11" ht="14.25" customHeight="1">
      <c r="A266" s="1033"/>
      <c r="B266" s="74">
        <v>2263230</v>
      </c>
      <c r="C266" s="42" t="s">
        <v>519</v>
      </c>
      <c r="D266" s="19">
        <v>100</v>
      </c>
      <c r="E266" s="1000"/>
      <c r="F266" s="19"/>
      <c r="G266" s="21">
        <v>0.8</v>
      </c>
      <c r="H266" s="22">
        <v>0.28999999999999998</v>
      </c>
      <c r="I266" s="23" t="s">
        <v>340</v>
      </c>
      <c r="J266" s="881">
        <v>188.04</v>
      </c>
      <c r="K266" s="429">
        <f t="shared" si="5"/>
        <v>188.04</v>
      </c>
    </row>
    <row r="267" spans="1:11" ht="14.25" customHeight="1">
      <c r="A267" s="1033"/>
      <c r="B267" s="74">
        <v>2264230</v>
      </c>
      <c r="C267" s="42" t="s">
        <v>520</v>
      </c>
      <c r="D267" s="19">
        <v>150</v>
      </c>
      <c r="E267" s="1000"/>
      <c r="F267" s="19"/>
      <c r="G267" s="21">
        <v>0.8</v>
      </c>
      <c r="H267" s="22">
        <v>0.34</v>
      </c>
      <c r="I267" s="23" t="s">
        <v>340</v>
      </c>
      <c r="J267" s="881">
        <v>200.9</v>
      </c>
      <c r="K267" s="429">
        <f t="shared" si="5"/>
        <v>200.9</v>
      </c>
    </row>
    <row r="268" spans="1:11" ht="14.25" customHeight="1">
      <c r="A268" s="1033"/>
      <c r="B268" s="74">
        <v>2265230</v>
      </c>
      <c r="C268" s="42" t="s">
        <v>521</v>
      </c>
      <c r="D268" s="19">
        <v>200</v>
      </c>
      <c r="E268" s="1000"/>
      <c r="F268" s="19"/>
      <c r="G268" s="21">
        <v>0.8</v>
      </c>
      <c r="H268" s="22">
        <v>0.4</v>
      </c>
      <c r="I268" s="23" t="s">
        <v>340</v>
      </c>
      <c r="J268" s="881">
        <v>232.85</v>
      </c>
      <c r="K268" s="429">
        <f t="shared" si="5"/>
        <v>232.85</v>
      </c>
    </row>
    <row r="269" spans="1:11" ht="14.25" customHeight="1">
      <c r="A269" s="1033"/>
      <c r="B269" s="74">
        <v>2266230</v>
      </c>
      <c r="C269" s="42" t="s">
        <v>522</v>
      </c>
      <c r="D269" s="19">
        <v>300</v>
      </c>
      <c r="E269" s="1000"/>
      <c r="F269" s="19"/>
      <c r="G269" s="21">
        <v>0.8</v>
      </c>
      <c r="H269" s="22">
        <v>0.51</v>
      </c>
      <c r="I269" s="23" t="s">
        <v>340</v>
      </c>
      <c r="J269" s="881">
        <v>267.74</v>
      </c>
      <c r="K269" s="429">
        <f t="shared" si="5"/>
        <v>267.74</v>
      </c>
    </row>
    <row r="270" spans="1:11" ht="14.25" customHeight="1">
      <c r="A270" s="1033"/>
      <c r="B270" s="70">
        <v>2267230</v>
      </c>
      <c r="C270" s="42" t="s">
        <v>523</v>
      </c>
      <c r="D270" s="19">
        <v>400</v>
      </c>
      <c r="E270" s="1000"/>
      <c r="F270" s="19"/>
      <c r="G270" s="21">
        <v>0.8</v>
      </c>
      <c r="H270" s="22">
        <v>0.63</v>
      </c>
      <c r="I270" s="23" t="s">
        <v>340</v>
      </c>
      <c r="J270" s="881">
        <v>345.97</v>
      </c>
      <c r="K270" s="429">
        <f t="shared" si="5"/>
        <v>345.97</v>
      </c>
    </row>
    <row r="271" spans="1:11" ht="14.25" customHeight="1">
      <c r="A271" s="1033"/>
      <c r="B271" s="70">
        <v>2268230</v>
      </c>
      <c r="C271" s="42" t="s">
        <v>524</v>
      </c>
      <c r="D271" s="19">
        <v>500</v>
      </c>
      <c r="E271" s="1000"/>
      <c r="F271" s="19"/>
      <c r="G271" s="21">
        <v>0.8</v>
      </c>
      <c r="H271" s="22">
        <v>0.74</v>
      </c>
      <c r="I271" s="23" t="s">
        <v>340</v>
      </c>
      <c r="J271" s="881">
        <v>398.86</v>
      </c>
      <c r="K271" s="429">
        <f t="shared" si="5"/>
        <v>398.86</v>
      </c>
    </row>
    <row r="272" spans="1:11" ht="14.25" customHeight="1" thickBot="1">
      <c r="A272" s="1034"/>
      <c r="B272" s="71">
        <v>2269230</v>
      </c>
      <c r="C272" s="44" t="s">
        <v>525</v>
      </c>
      <c r="D272" s="27">
        <v>600</v>
      </c>
      <c r="E272" s="1001"/>
      <c r="F272" s="27"/>
      <c r="G272" s="29">
        <v>0.8</v>
      </c>
      <c r="H272" s="30">
        <v>0.85</v>
      </c>
      <c r="I272" s="31" t="s">
        <v>340</v>
      </c>
      <c r="J272" s="882">
        <v>457.99</v>
      </c>
      <c r="K272" s="431">
        <f t="shared" si="5"/>
        <v>457.99</v>
      </c>
    </row>
    <row r="273" spans="1:11" ht="14.25" customHeight="1">
      <c r="A273" s="1032"/>
      <c r="B273" s="73">
        <v>2262330</v>
      </c>
      <c r="C273" s="40" t="s">
        <v>526</v>
      </c>
      <c r="D273" s="11">
        <v>80</v>
      </c>
      <c r="E273" s="999">
        <v>80</v>
      </c>
      <c r="F273" s="11"/>
      <c r="G273" s="13">
        <v>0.8</v>
      </c>
      <c r="H273" s="14">
        <v>0.31</v>
      </c>
      <c r="I273" s="39" t="s">
        <v>340</v>
      </c>
      <c r="J273" s="880">
        <v>174.82</v>
      </c>
      <c r="K273" s="430">
        <f t="shared" si="5"/>
        <v>174.82</v>
      </c>
    </row>
    <row r="274" spans="1:11" ht="14.25" customHeight="1">
      <c r="A274" s="1033"/>
      <c r="B274" s="74">
        <v>2263330</v>
      </c>
      <c r="C274" s="42" t="s">
        <v>527</v>
      </c>
      <c r="D274" s="19">
        <v>100</v>
      </c>
      <c r="E274" s="1000"/>
      <c r="F274" s="19"/>
      <c r="G274" s="21">
        <v>0.8</v>
      </c>
      <c r="H274" s="22">
        <v>0.33</v>
      </c>
      <c r="I274" s="23" t="s">
        <v>340</v>
      </c>
      <c r="J274" s="881">
        <v>171.15</v>
      </c>
      <c r="K274" s="429">
        <f t="shared" si="5"/>
        <v>171.15</v>
      </c>
    </row>
    <row r="275" spans="1:11" ht="14.25" customHeight="1">
      <c r="A275" s="1033"/>
      <c r="B275" s="74">
        <v>2264330</v>
      </c>
      <c r="C275" s="42" t="s">
        <v>528</v>
      </c>
      <c r="D275" s="19">
        <v>150</v>
      </c>
      <c r="E275" s="1000"/>
      <c r="F275" s="19"/>
      <c r="G275" s="21">
        <v>0.8</v>
      </c>
      <c r="H275" s="22">
        <v>0.38</v>
      </c>
      <c r="I275" s="23" t="s">
        <v>340</v>
      </c>
      <c r="J275" s="881">
        <v>191.35</v>
      </c>
      <c r="K275" s="429">
        <f t="shared" si="5"/>
        <v>191.35</v>
      </c>
    </row>
    <row r="276" spans="1:11" ht="14.25" customHeight="1">
      <c r="A276" s="1033"/>
      <c r="B276" s="74">
        <v>2265330</v>
      </c>
      <c r="C276" s="42" t="s">
        <v>529</v>
      </c>
      <c r="D276" s="19">
        <v>200</v>
      </c>
      <c r="E276" s="1000"/>
      <c r="F276" s="19"/>
      <c r="G276" s="21">
        <v>0.8</v>
      </c>
      <c r="H276" s="22">
        <v>0.43</v>
      </c>
      <c r="I276" s="23" t="s">
        <v>340</v>
      </c>
      <c r="J276" s="881">
        <v>221.1</v>
      </c>
      <c r="K276" s="429">
        <f t="shared" si="5"/>
        <v>221.1</v>
      </c>
    </row>
    <row r="277" spans="1:11" ht="14.25" customHeight="1">
      <c r="A277" s="1033"/>
      <c r="B277" s="74">
        <v>2266330</v>
      </c>
      <c r="C277" s="42" t="s">
        <v>530</v>
      </c>
      <c r="D277" s="19">
        <v>300</v>
      </c>
      <c r="E277" s="1000"/>
      <c r="F277" s="19"/>
      <c r="G277" s="21">
        <v>0.8</v>
      </c>
      <c r="H277" s="22">
        <v>0.53</v>
      </c>
      <c r="I277" s="23" t="s">
        <v>340</v>
      </c>
      <c r="J277" s="881">
        <v>245.7</v>
      </c>
      <c r="K277" s="429">
        <f t="shared" si="5"/>
        <v>245.7</v>
      </c>
    </row>
    <row r="278" spans="1:11" ht="14.25" customHeight="1">
      <c r="A278" s="1033"/>
      <c r="B278" s="70">
        <v>2267330</v>
      </c>
      <c r="C278" s="42" t="s">
        <v>531</v>
      </c>
      <c r="D278" s="19">
        <v>400</v>
      </c>
      <c r="E278" s="1000"/>
      <c r="F278" s="19"/>
      <c r="G278" s="21">
        <v>0.8</v>
      </c>
      <c r="H278" s="22">
        <v>0.63</v>
      </c>
      <c r="I278" s="23" t="s">
        <v>340</v>
      </c>
      <c r="J278" s="881">
        <v>326.87</v>
      </c>
      <c r="K278" s="429">
        <f t="shared" si="5"/>
        <v>326.87</v>
      </c>
    </row>
    <row r="279" spans="1:11" ht="14.25" customHeight="1">
      <c r="A279" s="1033"/>
      <c r="B279" s="70">
        <v>2268330</v>
      </c>
      <c r="C279" s="42" t="s">
        <v>532</v>
      </c>
      <c r="D279" s="19">
        <v>500</v>
      </c>
      <c r="E279" s="1000"/>
      <c r="F279" s="19"/>
      <c r="G279" s="21">
        <v>0.8</v>
      </c>
      <c r="H279" s="22">
        <v>0.73</v>
      </c>
      <c r="I279" s="23" t="s">
        <v>340</v>
      </c>
      <c r="J279" s="881">
        <v>355.15</v>
      </c>
      <c r="K279" s="429">
        <f t="shared" si="5"/>
        <v>355.15</v>
      </c>
    </row>
    <row r="280" spans="1:11" ht="14.25" customHeight="1" thickBot="1">
      <c r="A280" s="1033"/>
      <c r="B280" s="71">
        <v>2269330</v>
      </c>
      <c r="C280" s="44" t="s">
        <v>533</v>
      </c>
      <c r="D280" s="27">
        <v>600</v>
      </c>
      <c r="E280" s="1001"/>
      <c r="F280" s="27"/>
      <c r="G280" s="29">
        <v>0.8</v>
      </c>
      <c r="H280" s="30">
        <v>0.82</v>
      </c>
      <c r="I280" s="31" t="s">
        <v>340</v>
      </c>
      <c r="J280" s="882">
        <v>409.51</v>
      </c>
      <c r="K280" s="431">
        <f t="shared" si="5"/>
        <v>409.51</v>
      </c>
    </row>
    <row r="281" spans="1:11" ht="14.25" customHeight="1">
      <c r="A281" s="1033"/>
      <c r="B281" s="73">
        <v>2263430</v>
      </c>
      <c r="C281" s="40" t="s">
        <v>534</v>
      </c>
      <c r="D281" s="11">
        <v>100</v>
      </c>
      <c r="E281" s="999">
        <v>100</v>
      </c>
      <c r="F281" s="11"/>
      <c r="G281" s="13">
        <v>0.8</v>
      </c>
      <c r="H281" s="14">
        <v>0.36</v>
      </c>
      <c r="I281" s="39" t="s">
        <v>340</v>
      </c>
      <c r="J281" s="880">
        <v>201.26</v>
      </c>
      <c r="K281" s="430">
        <f t="shared" si="5"/>
        <v>201.26</v>
      </c>
    </row>
    <row r="282" spans="1:11" ht="14.25" customHeight="1">
      <c r="A282" s="1033"/>
      <c r="B282" s="74">
        <v>2264430</v>
      </c>
      <c r="C282" s="42" t="s">
        <v>535</v>
      </c>
      <c r="D282" s="19">
        <v>150</v>
      </c>
      <c r="E282" s="1000"/>
      <c r="F282" s="19"/>
      <c r="G282" s="21">
        <v>0.8</v>
      </c>
      <c r="H282" s="22">
        <v>0.4</v>
      </c>
      <c r="I282" s="23" t="s">
        <v>340</v>
      </c>
      <c r="J282" s="881">
        <v>219.26</v>
      </c>
      <c r="K282" s="429">
        <f t="shared" si="5"/>
        <v>219.26</v>
      </c>
    </row>
    <row r="283" spans="1:11" ht="14.25" customHeight="1">
      <c r="A283" s="1033"/>
      <c r="B283" s="74">
        <v>2265430</v>
      </c>
      <c r="C283" s="42" t="s">
        <v>536</v>
      </c>
      <c r="D283" s="19">
        <v>200</v>
      </c>
      <c r="E283" s="1000"/>
      <c r="F283" s="19"/>
      <c r="G283" s="21">
        <v>0.8</v>
      </c>
      <c r="H283" s="22">
        <v>0.45</v>
      </c>
      <c r="I283" s="23" t="s">
        <v>340</v>
      </c>
      <c r="J283" s="881">
        <v>245.7</v>
      </c>
      <c r="K283" s="429">
        <f t="shared" si="5"/>
        <v>245.7</v>
      </c>
    </row>
    <row r="284" spans="1:11" ht="14.25" customHeight="1">
      <c r="A284" s="1033"/>
      <c r="B284" s="74">
        <v>2266430</v>
      </c>
      <c r="C284" s="42" t="s">
        <v>537</v>
      </c>
      <c r="D284" s="19">
        <v>300</v>
      </c>
      <c r="E284" s="1000"/>
      <c r="F284" s="19"/>
      <c r="G284" s="21">
        <v>0.8</v>
      </c>
      <c r="H284" s="22">
        <v>0.53</v>
      </c>
      <c r="I284" s="23" t="s">
        <v>340</v>
      </c>
      <c r="J284" s="881">
        <v>265.89999999999998</v>
      </c>
      <c r="K284" s="429">
        <f t="shared" si="5"/>
        <v>265.89999999999998</v>
      </c>
    </row>
    <row r="285" spans="1:11" ht="14.25" customHeight="1">
      <c r="A285" s="1033"/>
      <c r="B285" s="70">
        <v>2267430</v>
      </c>
      <c r="C285" s="42" t="s">
        <v>538</v>
      </c>
      <c r="D285" s="19">
        <v>400</v>
      </c>
      <c r="E285" s="1000"/>
      <c r="F285" s="19"/>
      <c r="G285" s="21">
        <v>0.8</v>
      </c>
      <c r="H285" s="22">
        <v>0.62</v>
      </c>
      <c r="I285" s="23" t="s">
        <v>340</v>
      </c>
      <c r="J285" s="881">
        <v>342.3</v>
      </c>
      <c r="K285" s="429">
        <f t="shared" si="5"/>
        <v>342.3</v>
      </c>
    </row>
    <row r="286" spans="1:11" ht="14.25" customHeight="1">
      <c r="A286" s="1033"/>
      <c r="B286" s="70">
        <v>2268430</v>
      </c>
      <c r="C286" s="42" t="s">
        <v>539</v>
      </c>
      <c r="D286" s="19">
        <v>500</v>
      </c>
      <c r="E286" s="1000"/>
      <c r="F286" s="19"/>
      <c r="G286" s="21">
        <v>0.8</v>
      </c>
      <c r="H286" s="22">
        <v>0.71</v>
      </c>
      <c r="I286" s="23" t="s">
        <v>340</v>
      </c>
      <c r="J286" s="881">
        <v>367.64</v>
      </c>
      <c r="K286" s="429">
        <f t="shared" si="5"/>
        <v>367.64</v>
      </c>
    </row>
    <row r="287" spans="1:11" ht="14.25" customHeight="1" thickBot="1">
      <c r="A287" s="1034"/>
      <c r="B287" s="71">
        <v>2269430</v>
      </c>
      <c r="C287" s="44" t="s">
        <v>540</v>
      </c>
      <c r="D287" s="27">
        <v>600</v>
      </c>
      <c r="E287" s="1001"/>
      <c r="F287" s="27"/>
      <c r="G287" s="29">
        <v>0.8</v>
      </c>
      <c r="H287" s="30">
        <v>0.8</v>
      </c>
      <c r="I287" s="31" t="s">
        <v>340</v>
      </c>
      <c r="J287" s="882">
        <v>431.54</v>
      </c>
      <c r="K287" s="431">
        <f t="shared" si="5"/>
        <v>431.54</v>
      </c>
    </row>
    <row r="288" spans="1:11" ht="14.25" customHeight="1">
      <c r="A288" s="1024"/>
      <c r="B288" s="73">
        <v>2261031</v>
      </c>
      <c r="C288" s="40" t="s">
        <v>541</v>
      </c>
      <c r="D288" s="11">
        <v>50</v>
      </c>
      <c r="E288" s="1009">
        <v>15</v>
      </c>
      <c r="F288" s="11"/>
      <c r="G288" s="13">
        <v>0.8</v>
      </c>
      <c r="H288" s="14">
        <v>0.12</v>
      </c>
      <c r="I288" s="39" t="s">
        <v>340</v>
      </c>
      <c r="J288" s="880">
        <v>90.263999999999996</v>
      </c>
      <c r="K288" s="430">
        <f t="shared" si="5"/>
        <v>90.263999999999996</v>
      </c>
    </row>
    <row r="289" spans="1:11" ht="14.25" customHeight="1">
      <c r="A289" s="1025"/>
      <c r="B289" s="74">
        <v>2262031</v>
      </c>
      <c r="C289" s="42" t="s">
        <v>542</v>
      </c>
      <c r="D289" s="19">
        <v>80</v>
      </c>
      <c r="E289" s="1010"/>
      <c r="F289" s="19"/>
      <c r="G289" s="21">
        <v>0.8</v>
      </c>
      <c r="H289" s="22">
        <v>0.16</v>
      </c>
      <c r="I289" s="23" t="s">
        <v>340</v>
      </c>
      <c r="J289" s="881">
        <v>99.983999999999995</v>
      </c>
      <c r="K289" s="429">
        <f t="shared" si="5"/>
        <v>99.983999999999995</v>
      </c>
    </row>
    <row r="290" spans="1:11" ht="14.25" customHeight="1">
      <c r="A290" s="1025"/>
      <c r="B290" s="74">
        <v>2263031</v>
      </c>
      <c r="C290" s="42" t="s">
        <v>543</v>
      </c>
      <c r="D290" s="19">
        <v>100</v>
      </c>
      <c r="E290" s="1010"/>
      <c r="F290" s="19"/>
      <c r="G290" s="21">
        <v>0.8</v>
      </c>
      <c r="H290" s="22">
        <v>0.19</v>
      </c>
      <c r="I290" s="23" t="s">
        <v>340</v>
      </c>
      <c r="J290" s="881">
        <v>104.592</v>
      </c>
      <c r="K290" s="429">
        <f t="shared" si="5"/>
        <v>104.592</v>
      </c>
    </row>
    <row r="291" spans="1:11" ht="14.25" customHeight="1">
      <c r="A291" s="1025"/>
      <c r="B291" s="74">
        <v>2264031</v>
      </c>
      <c r="C291" s="42" t="s">
        <v>544</v>
      </c>
      <c r="D291" s="19">
        <v>150</v>
      </c>
      <c r="E291" s="1010"/>
      <c r="F291" s="19"/>
      <c r="G291" s="21">
        <v>0.8</v>
      </c>
      <c r="H291" s="22">
        <v>0.26</v>
      </c>
      <c r="I291" s="23" t="s">
        <v>340</v>
      </c>
      <c r="J291" s="881">
        <v>123.3</v>
      </c>
      <c r="K291" s="429">
        <f t="shared" si="5"/>
        <v>123.3</v>
      </c>
    </row>
    <row r="292" spans="1:11" ht="14.25" customHeight="1">
      <c r="A292" s="1025"/>
      <c r="B292" s="74">
        <v>2265031</v>
      </c>
      <c r="C292" s="42" t="s">
        <v>545</v>
      </c>
      <c r="D292" s="19">
        <v>200</v>
      </c>
      <c r="E292" s="1010"/>
      <c r="F292" s="19"/>
      <c r="G292" s="21">
        <v>0.8</v>
      </c>
      <c r="H292" s="22">
        <v>0.32</v>
      </c>
      <c r="I292" s="23" t="s">
        <v>340</v>
      </c>
      <c r="J292" s="881">
        <v>135.72</v>
      </c>
      <c r="K292" s="429">
        <f t="shared" si="5"/>
        <v>135.72</v>
      </c>
    </row>
    <row r="293" spans="1:11" ht="14.25" customHeight="1">
      <c r="A293" s="1025"/>
      <c r="B293" s="74">
        <v>2266031</v>
      </c>
      <c r="C293" s="42" t="s">
        <v>546</v>
      </c>
      <c r="D293" s="19">
        <v>300</v>
      </c>
      <c r="E293" s="1010"/>
      <c r="F293" s="19"/>
      <c r="G293" s="21">
        <v>0.8</v>
      </c>
      <c r="H293" s="22">
        <v>0.46</v>
      </c>
      <c r="I293" s="23" t="s">
        <v>340</v>
      </c>
      <c r="J293" s="881">
        <v>149.316</v>
      </c>
      <c r="K293" s="429">
        <f t="shared" si="5"/>
        <v>149.316</v>
      </c>
    </row>
    <row r="294" spans="1:11" ht="14.25" customHeight="1">
      <c r="A294" s="1025"/>
      <c r="B294" s="70">
        <v>2267031</v>
      </c>
      <c r="C294" s="42" t="s">
        <v>547</v>
      </c>
      <c r="D294" s="19">
        <v>400</v>
      </c>
      <c r="E294" s="1010"/>
      <c r="F294" s="19"/>
      <c r="G294" s="21">
        <v>0.8</v>
      </c>
      <c r="H294" s="22">
        <v>0.6</v>
      </c>
      <c r="I294" s="23" t="s">
        <v>340</v>
      </c>
      <c r="J294" s="881">
        <v>193.16</v>
      </c>
      <c r="K294" s="429">
        <f t="shared" si="5"/>
        <v>193.16</v>
      </c>
    </row>
    <row r="295" spans="1:11" ht="14.25" customHeight="1">
      <c r="A295" s="1025"/>
      <c r="B295" s="70">
        <v>2268031</v>
      </c>
      <c r="C295" s="42" t="s">
        <v>548</v>
      </c>
      <c r="D295" s="19">
        <v>500</v>
      </c>
      <c r="E295" s="1010"/>
      <c r="F295" s="19"/>
      <c r="G295" s="21">
        <v>0.8</v>
      </c>
      <c r="H295" s="22">
        <v>0.73</v>
      </c>
      <c r="I295" s="23" t="s">
        <v>340</v>
      </c>
      <c r="J295" s="881">
        <v>221.98</v>
      </c>
      <c r="K295" s="429">
        <f>J295*(1-$K$2/100)</f>
        <v>221.98</v>
      </c>
    </row>
    <row r="296" spans="1:11" ht="14.25" customHeight="1" thickBot="1">
      <c r="A296" s="1026"/>
      <c r="B296" s="71">
        <v>2269031</v>
      </c>
      <c r="C296" s="44" t="s">
        <v>549</v>
      </c>
      <c r="D296" s="27">
        <v>600</v>
      </c>
      <c r="E296" s="1011"/>
      <c r="F296" s="27"/>
      <c r="G296" s="29">
        <v>0.8</v>
      </c>
      <c r="H296" s="30">
        <v>0.87</v>
      </c>
      <c r="I296" s="31" t="s">
        <v>340</v>
      </c>
      <c r="J296" s="882">
        <v>284.99</v>
      </c>
      <c r="K296" s="431">
        <f>J296*(1-$K$2/100)</f>
        <v>284.99</v>
      </c>
    </row>
    <row r="297" spans="1:11" ht="15" customHeight="1" thickBot="1">
      <c r="A297" s="1045" t="s">
        <v>1239</v>
      </c>
      <c r="B297" s="1041"/>
      <c r="C297" s="1041"/>
      <c r="D297" s="1041"/>
      <c r="E297" s="1041"/>
      <c r="F297" s="1041"/>
      <c r="G297" s="1041"/>
      <c r="H297" s="1041"/>
      <c r="I297" s="1041"/>
      <c r="J297" s="1041"/>
      <c r="K297" s="1041"/>
    </row>
    <row r="298" spans="1:11" ht="14.25" customHeight="1">
      <c r="A298" s="1032"/>
      <c r="B298" s="73">
        <v>2231130</v>
      </c>
      <c r="C298" s="40" t="s">
        <v>550</v>
      </c>
      <c r="D298" s="11">
        <v>50</v>
      </c>
      <c r="E298" s="999">
        <v>35</v>
      </c>
      <c r="F298" s="11"/>
      <c r="G298" s="13">
        <v>0.8</v>
      </c>
      <c r="H298" s="14">
        <v>0.25</v>
      </c>
      <c r="I298" s="39" t="s">
        <v>340</v>
      </c>
      <c r="J298" s="880">
        <v>197.72400000000002</v>
      </c>
      <c r="K298" s="430">
        <f t="shared" ref="K298:K361" si="6">J298*(1-$K$2/100)</f>
        <v>197.72400000000002</v>
      </c>
    </row>
    <row r="299" spans="1:11" ht="14.25" customHeight="1">
      <c r="A299" s="1033"/>
      <c r="B299" s="74">
        <v>2232130</v>
      </c>
      <c r="C299" s="42" t="s">
        <v>551</v>
      </c>
      <c r="D299" s="19">
        <v>80</v>
      </c>
      <c r="E299" s="1000"/>
      <c r="F299" s="19"/>
      <c r="G299" s="21">
        <v>0.8</v>
      </c>
      <c r="H299" s="22">
        <v>0.3</v>
      </c>
      <c r="I299" s="23" t="s">
        <v>340</v>
      </c>
      <c r="J299" s="881">
        <v>206.72400000000002</v>
      </c>
      <c r="K299" s="429">
        <f t="shared" si="6"/>
        <v>206.72400000000002</v>
      </c>
    </row>
    <row r="300" spans="1:11" ht="14.25" customHeight="1">
      <c r="A300" s="1033"/>
      <c r="B300" s="74">
        <v>2233130</v>
      </c>
      <c r="C300" s="42" t="s">
        <v>552</v>
      </c>
      <c r="D300" s="19">
        <v>100</v>
      </c>
      <c r="E300" s="1000"/>
      <c r="F300" s="19"/>
      <c r="G300" s="21">
        <v>0.8</v>
      </c>
      <c r="H300" s="22">
        <v>0.34</v>
      </c>
      <c r="I300" s="23" t="s">
        <v>340</v>
      </c>
      <c r="J300" s="881">
        <v>212.196</v>
      </c>
      <c r="K300" s="429">
        <f t="shared" si="6"/>
        <v>212.196</v>
      </c>
    </row>
    <row r="301" spans="1:11" ht="14.25" customHeight="1">
      <c r="A301" s="1033"/>
      <c r="B301" s="74">
        <v>2234130</v>
      </c>
      <c r="C301" s="42" t="s">
        <v>553</v>
      </c>
      <c r="D301" s="19">
        <v>150</v>
      </c>
      <c r="E301" s="1000"/>
      <c r="F301" s="19"/>
      <c r="G301" s="21">
        <v>0.8</v>
      </c>
      <c r="H301" s="22">
        <v>0.42</v>
      </c>
      <c r="I301" s="23" t="s">
        <v>340</v>
      </c>
      <c r="J301" s="881">
        <v>248.42400000000001</v>
      </c>
      <c r="K301" s="429">
        <f t="shared" si="6"/>
        <v>248.42400000000001</v>
      </c>
    </row>
    <row r="302" spans="1:11" ht="14.25" customHeight="1">
      <c r="A302" s="1033"/>
      <c r="B302" s="74">
        <v>2235130</v>
      </c>
      <c r="C302" s="42" t="s">
        <v>670</v>
      </c>
      <c r="D302" s="19">
        <v>200</v>
      </c>
      <c r="E302" s="1000"/>
      <c r="F302" s="19"/>
      <c r="G302" s="21">
        <v>0.8</v>
      </c>
      <c r="H302" s="22">
        <v>0.51</v>
      </c>
      <c r="I302" s="23" t="s">
        <v>340</v>
      </c>
      <c r="J302" s="881">
        <v>292.63200000000001</v>
      </c>
      <c r="K302" s="429">
        <f t="shared" si="6"/>
        <v>292.63200000000001</v>
      </c>
    </row>
    <row r="303" spans="1:11" ht="14.25" customHeight="1" thickBot="1">
      <c r="A303" s="1033"/>
      <c r="B303" s="71">
        <v>2236130</v>
      </c>
      <c r="C303" s="52" t="s">
        <v>671</v>
      </c>
      <c r="D303" s="27">
        <v>300</v>
      </c>
      <c r="E303" s="1001"/>
      <c r="F303" s="27"/>
      <c r="G303" s="29">
        <v>0.8</v>
      </c>
      <c r="H303" s="30">
        <v>0.68</v>
      </c>
      <c r="I303" s="31" t="s">
        <v>340</v>
      </c>
      <c r="J303" s="882">
        <v>338.76</v>
      </c>
      <c r="K303" s="431">
        <f t="shared" si="6"/>
        <v>338.76</v>
      </c>
    </row>
    <row r="304" spans="1:11" ht="14.25" customHeight="1">
      <c r="A304" s="1033"/>
      <c r="B304" s="73">
        <v>2231230</v>
      </c>
      <c r="C304" s="40" t="s">
        <v>672</v>
      </c>
      <c r="D304" s="11">
        <v>50</v>
      </c>
      <c r="E304" s="999">
        <v>50</v>
      </c>
      <c r="F304" s="11"/>
      <c r="G304" s="13">
        <v>0.8</v>
      </c>
      <c r="H304" s="14">
        <v>0.31</v>
      </c>
      <c r="I304" s="39" t="s">
        <v>340</v>
      </c>
      <c r="J304" s="880">
        <v>182.17</v>
      </c>
      <c r="K304" s="430">
        <f t="shared" si="6"/>
        <v>182.17</v>
      </c>
    </row>
    <row r="305" spans="1:11" ht="14.25" customHeight="1">
      <c r="A305" s="1033"/>
      <c r="B305" s="74">
        <v>2233230</v>
      </c>
      <c r="C305" s="42" t="s">
        <v>673</v>
      </c>
      <c r="D305" s="19">
        <v>100</v>
      </c>
      <c r="E305" s="1000"/>
      <c r="F305" s="19"/>
      <c r="G305" s="21">
        <v>0.8</v>
      </c>
      <c r="H305" s="22">
        <v>0.41</v>
      </c>
      <c r="I305" s="23" t="s">
        <v>340</v>
      </c>
      <c r="J305" s="881">
        <v>207.87</v>
      </c>
      <c r="K305" s="429">
        <f t="shared" si="6"/>
        <v>207.87</v>
      </c>
    </row>
    <row r="306" spans="1:11" ht="14.25" customHeight="1">
      <c r="A306" s="1033"/>
      <c r="B306" s="74">
        <v>2234230</v>
      </c>
      <c r="C306" s="42" t="s">
        <v>674</v>
      </c>
      <c r="D306" s="19">
        <v>150</v>
      </c>
      <c r="E306" s="1000"/>
      <c r="F306" s="19"/>
      <c r="G306" s="21">
        <v>0.8</v>
      </c>
      <c r="H306" s="22">
        <v>0.5</v>
      </c>
      <c r="I306" s="23" t="s">
        <v>340</v>
      </c>
      <c r="J306" s="881">
        <v>242.77</v>
      </c>
      <c r="K306" s="429">
        <f t="shared" si="6"/>
        <v>242.77</v>
      </c>
    </row>
    <row r="307" spans="1:11" ht="14.25" customHeight="1">
      <c r="A307" s="1033"/>
      <c r="B307" s="74">
        <v>2235230</v>
      </c>
      <c r="C307" s="42" t="s">
        <v>675</v>
      </c>
      <c r="D307" s="19">
        <v>200</v>
      </c>
      <c r="E307" s="1000"/>
      <c r="F307" s="19"/>
      <c r="G307" s="21">
        <v>0.8</v>
      </c>
      <c r="H307" s="22">
        <v>0.59</v>
      </c>
      <c r="I307" s="23" t="s">
        <v>340</v>
      </c>
      <c r="J307" s="881">
        <v>271.77999999999997</v>
      </c>
      <c r="K307" s="429">
        <f t="shared" si="6"/>
        <v>271.77999999999997</v>
      </c>
    </row>
    <row r="308" spans="1:11" ht="14.25" customHeight="1">
      <c r="A308" s="1033"/>
      <c r="B308" s="70">
        <v>2236230</v>
      </c>
      <c r="C308" s="47" t="s">
        <v>676</v>
      </c>
      <c r="D308" s="19">
        <v>300</v>
      </c>
      <c r="E308" s="1000"/>
      <c r="F308" s="19"/>
      <c r="G308" s="21">
        <v>0.8</v>
      </c>
      <c r="H308" s="22">
        <v>0.77</v>
      </c>
      <c r="I308" s="23" t="s">
        <v>340</v>
      </c>
      <c r="J308" s="881">
        <v>300.43</v>
      </c>
      <c r="K308" s="429">
        <f t="shared" si="6"/>
        <v>300.43</v>
      </c>
    </row>
    <row r="309" spans="1:11" ht="14.25" customHeight="1">
      <c r="A309" s="1033"/>
      <c r="B309" s="70">
        <v>2237230</v>
      </c>
      <c r="C309" s="42" t="s">
        <v>677</v>
      </c>
      <c r="D309" s="19">
        <v>400</v>
      </c>
      <c r="E309" s="1000"/>
      <c r="F309" s="19"/>
      <c r="G309" s="21">
        <v>0.8</v>
      </c>
      <c r="H309" s="22">
        <v>0.96</v>
      </c>
      <c r="I309" s="23" t="s">
        <v>340</v>
      </c>
      <c r="J309" s="881">
        <v>362.5</v>
      </c>
      <c r="K309" s="429">
        <f t="shared" si="6"/>
        <v>362.5</v>
      </c>
    </row>
    <row r="310" spans="1:11" ht="14.25" customHeight="1">
      <c r="A310" s="1033"/>
      <c r="B310" s="70">
        <v>2238230</v>
      </c>
      <c r="C310" s="42" t="s">
        <v>678</v>
      </c>
      <c r="D310" s="19">
        <v>500</v>
      </c>
      <c r="E310" s="1000"/>
      <c r="F310" s="19"/>
      <c r="G310" s="21">
        <v>0.8</v>
      </c>
      <c r="H310" s="22">
        <v>1.1399999999999999</v>
      </c>
      <c r="I310" s="23" t="s">
        <v>340</v>
      </c>
      <c r="J310" s="881">
        <v>395.92</v>
      </c>
      <c r="K310" s="429">
        <f t="shared" si="6"/>
        <v>395.92</v>
      </c>
    </row>
    <row r="311" spans="1:11" ht="14.25" customHeight="1" thickBot="1">
      <c r="A311" s="1034"/>
      <c r="B311" s="71">
        <v>2239230</v>
      </c>
      <c r="C311" s="52" t="s">
        <v>679</v>
      </c>
      <c r="D311" s="27">
        <v>600</v>
      </c>
      <c r="E311" s="1001"/>
      <c r="F311" s="27"/>
      <c r="G311" s="29">
        <v>0.8</v>
      </c>
      <c r="H311" s="30">
        <v>1.33</v>
      </c>
      <c r="I311" s="31" t="s">
        <v>340</v>
      </c>
      <c r="J311" s="882">
        <v>454.68</v>
      </c>
      <c r="K311" s="431">
        <f t="shared" si="6"/>
        <v>454.68</v>
      </c>
    </row>
    <row r="312" spans="1:11" ht="14.25" customHeight="1">
      <c r="A312" s="1032"/>
      <c r="B312" s="73">
        <v>2232330</v>
      </c>
      <c r="C312" s="40" t="s">
        <v>680</v>
      </c>
      <c r="D312" s="11">
        <v>80</v>
      </c>
      <c r="E312" s="999">
        <v>80</v>
      </c>
      <c r="F312" s="11"/>
      <c r="G312" s="13">
        <v>0.8</v>
      </c>
      <c r="H312" s="14">
        <v>0.51</v>
      </c>
      <c r="I312" s="39" t="s">
        <v>340</v>
      </c>
      <c r="J312" s="880">
        <v>228.81</v>
      </c>
      <c r="K312" s="430">
        <f t="shared" si="6"/>
        <v>228.81</v>
      </c>
    </row>
    <row r="313" spans="1:11" ht="14.25" customHeight="1">
      <c r="A313" s="1033"/>
      <c r="B313" s="74">
        <v>2233330</v>
      </c>
      <c r="C313" s="42" t="s">
        <v>681</v>
      </c>
      <c r="D313" s="19">
        <v>100</v>
      </c>
      <c r="E313" s="1000"/>
      <c r="F313" s="19"/>
      <c r="G313" s="21">
        <v>0.8</v>
      </c>
      <c r="H313" s="22">
        <v>0.56000000000000005</v>
      </c>
      <c r="I313" s="23" t="s">
        <v>340</v>
      </c>
      <c r="J313" s="881">
        <v>228.99600000000001</v>
      </c>
      <c r="K313" s="429">
        <f t="shared" si="6"/>
        <v>228.99600000000001</v>
      </c>
    </row>
    <row r="314" spans="1:11" ht="14.25" customHeight="1">
      <c r="A314" s="1033"/>
      <c r="B314" s="74">
        <v>2234330</v>
      </c>
      <c r="C314" s="42" t="s">
        <v>682</v>
      </c>
      <c r="D314" s="19">
        <v>150</v>
      </c>
      <c r="E314" s="1000"/>
      <c r="F314" s="19"/>
      <c r="G314" s="21">
        <v>0.8</v>
      </c>
      <c r="H314" s="22">
        <v>0.66</v>
      </c>
      <c r="I314" s="23" t="s">
        <v>340</v>
      </c>
      <c r="J314" s="881">
        <v>247.17</v>
      </c>
      <c r="K314" s="429">
        <f t="shared" si="6"/>
        <v>247.17</v>
      </c>
    </row>
    <row r="315" spans="1:11" ht="14.25" customHeight="1">
      <c r="A315" s="1033"/>
      <c r="B315" s="74">
        <v>2235330</v>
      </c>
      <c r="C315" s="42" t="s">
        <v>683</v>
      </c>
      <c r="D315" s="19">
        <v>200</v>
      </c>
      <c r="E315" s="1000"/>
      <c r="F315" s="19"/>
      <c r="G315" s="21">
        <v>0.8</v>
      </c>
      <c r="H315" s="22">
        <v>0.77</v>
      </c>
      <c r="I315" s="23" t="s">
        <v>340</v>
      </c>
      <c r="J315" s="881">
        <v>278.02</v>
      </c>
      <c r="K315" s="429">
        <f t="shared" si="6"/>
        <v>278.02</v>
      </c>
    </row>
    <row r="316" spans="1:11" ht="14.25" customHeight="1">
      <c r="A316" s="1033"/>
      <c r="B316" s="70">
        <v>2236330</v>
      </c>
      <c r="C316" s="47" t="s">
        <v>684</v>
      </c>
      <c r="D316" s="19">
        <v>300</v>
      </c>
      <c r="E316" s="1000"/>
      <c r="F316" s="19"/>
      <c r="G316" s="21">
        <v>0.8</v>
      </c>
      <c r="H316" s="22">
        <v>0.99</v>
      </c>
      <c r="I316" s="23" t="s">
        <v>340</v>
      </c>
      <c r="J316" s="881">
        <v>312.18</v>
      </c>
      <c r="K316" s="429">
        <f t="shared" si="6"/>
        <v>312.18</v>
      </c>
    </row>
    <row r="317" spans="1:11" ht="14.25" customHeight="1">
      <c r="A317" s="1033"/>
      <c r="B317" s="70">
        <v>2237330</v>
      </c>
      <c r="C317" s="42" t="s">
        <v>685</v>
      </c>
      <c r="D317" s="19">
        <v>400</v>
      </c>
      <c r="E317" s="1000"/>
      <c r="F317" s="19"/>
      <c r="G317" s="21">
        <v>0.8</v>
      </c>
      <c r="H317" s="22">
        <v>1.2</v>
      </c>
      <c r="I317" s="23" t="s">
        <v>340</v>
      </c>
      <c r="J317" s="881">
        <v>387.47</v>
      </c>
      <c r="K317" s="429">
        <f t="shared" si="6"/>
        <v>387.47</v>
      </c>
    </row>
    <row r="318" spans="1:11" ht="14.25" customHeight="1">
      <c r="A318" s="1033"/>
      <c r="B318" s="70">
        <v>2238330</v>
      </c>
      <c r="C318" s="42" t="s">
        <v>686</v>
      </c>
      <c r="D318" s="19">
        <v>500</v>
      </c>
      <c r="E318" s="1000"/>
      <c r="F318" s="19"/>
      <c r="G318" s="21">
        <v>0.8</v>
      </c>
      <c r="H318" s="22">
        <v>1.41</v>
      </c>
      <c r="I318" s="23" t="s">
        <v>340</v>
      </c>
      <c r="J318" s="881">
        <v>422.36</v>
      </c>
      <c r="K318" s="429">
        <f t="shared" si="6"/>
        <v>422.36</v>
      </c>
    </row>
    <row r="319" spans="1:11" ht="14.25" customHeight="1" thickBot="1">
      <c r="A319" s="1033"/>
      <c r="B319" s="71">
        <v>2239330</v>
      </c>
      <c r="C319" s="52" t="s">
        <v>687</v>
      </c>
      <c r="D319" s="27">
        <v>600</v>
      </c>
      <c r="E319" s="1001"/>
      <c r="F319" s="27"/>
      <c r="G319" s="29">
        <v>0.8</v>
      </c>
      <c r="H319" s="30">
        <v>1.63</v>
      </c>
      <c r="I319" s="31" t="s">
        <v>340</v>
      </c>
      <c r="J319" s="882">
        <v>501.69</v>
      </c>
      <c r="K319" s="431">
        <f t="shared" si="6"/>
        <v>501.69</v>
      </c>
    </row>
    <row r="320" spans="1:11" ht="14.25" customHeight="1">
      <c r="A320" s="1033"/>
      <c r="B320" s="73">
        <v>2233430</v>
      </c>
      <c r="C320" s="40" t="s">
        <v>688</v>
      </c>
      <c r="D320" s="11">
        <v>100</v>
      </c>
      <c r="E320" s="999">
        <v>100</v>
      </c>
      <c r="F320" s="11"/>
      <c r="G320" s="13">
        <v>0.8</v>
      </c>
      <c r="H320" s="14">
        <v>0.67</v>
      </c>
      <c r="I320" s="39" t="s">
        <v>340</v>
      </c>
      <c r="J320" s="880">
        <v>246.99600000000001</v>
      </c>
      <c r="K320" s="430">
        <f t="shared" si="6"/>
        <v>246.99600000000001</v>
      </c>
    </row>
    <row r="321" spans="1:11" ht="14.25" customHeight="1">
      <c r="A321" s="1033"/>
      <c r="B321" s="74">
        <v>2234430</v>
      </c>
      <c r="C321" s="42" t="s">
        <v>689</v>
      </c>
      <c r="D321" s="19">
        <v>150</v>
      </c>
      <c r="E321" s="1000"/>
      <c r="F321" s="19"/>
      <c r="G321" s="21">
        <v>0.8</v>
      </c>
      <c r="H321" s="22">
        <v>0.78</v>
      </c>
      <c r="I321" s="23" t="s">
        <v>340</v>
      </c>
      <c r="J321" s="881">
        <v>262.97000000000003</v>
      </c>
      <c r="K321" s="429">
        <f t="shared" si="6"/>
        <v>262.97000000000003</v>
      </c>
    </row>
    <row r="322" spans="1:11" ht="14.25" customHeight="1">
      <c r="A322" s="1033"/>
      <c r="B322" s="74">
        <v>2235430</v>
      </c>
      <c r="C322" s="42" t="s">
        <v>690</v>
      </c>
      <c r="D322" s="19">
        <v>200</v>
      </c>
      <c r="E322" s="1000"/>
      <c r="F322" s="19"/>
      <c r="G322" s="21">
        <v>0.8</v>
      </c>
      <c r="H322" s="22">
        <v>0.9</v>
      </c>
      <c r="I322" s="23" t="s">
        <v>340</v>
      </c>
      <c r="J322" s="881">
        <v>278.39</v>
      </c>
      <c r="K322" s="429">
        <f t="shared" si="6"/>
        <v>278.39</v>
      </c>
    </row>
    <row r="323" spans="1:11" ht="14.25" customHeight="1">
      <c r="A323" s="1033"/>
      <c r="B323" s="70">
        <v>2236430</v>
      </c>
      <c r="C323" s="47" t="s">
        <v>691</v>
      </c>
      <c r="D323" s="19">
        <v>300</v>
      </c>
      <c r="E323" s="1000"/>
      <c r="F323" s="19"/>
      <c r="G323" s="21">
        <v>0.8</v>
      </c>
      <c r="H323" s="22">
        <v>1.1399999999999999</v>
      </c>
      <c r="I323" s="23" t="s">
        <v>340</v>
      </c>
      <c r="J323" s="881">
        <v>330.91</v>
      </c>
      <c r="K323" s="429">
        <f t="shared" si="6"/>
        <v>330.91</v>
      </c>
    </row>
    <row r="324" spans="1:11" ht="14.25" customHeight="1">
      <c r="A324" s="1033"/>
      <c r="B324" s="70">
        <v>2237430</v>
      </c>
      <c r="C324" s="42" t="s">
        <v>692</v>
      </c>
      <c r="D324" s="19">
        <v>400</v>
      </c>
      <c r="E324" s="1000"/>
      <c r="F324" s="19"/>
      <c r="G324" s="21">
        <v>0.8</v>
      </c>
      <c r="H324" s="22">
        <v>1.37</v>
      </c>
      <c r="I324" s="23" t="s">
        <v>340</v>
      </c>
      <c r="J324" s="881">
        <v>408.77</v>
      </c>
      <c r="K324" s="429">
        <f t="shared" si="6"/>
        <v>408.77</v>
      </c>
    </row>
    <row r="325" spans="1:11" ht="14.25" customHeight="1">
      <c r="A325" s="1033"/>
      <c r="B325" s="70">
        <v>2238430</v>
      </c>
      <c r="C325" s="42" t="s">
        <v>693</v>
      </c>
      <c r="D325" s="19">
        <v>500</v>
      </c>
      <c r="E325" s="1000"/>
      <c r="F325" s="19"/>
      <c r="G325" s="21">
        <v>0.8</v>
      </c>
      <c r="H325" s="22">
        <v>1.6</v>
      </c>
      <c r="I325" s="23" t="s">
        <v>340</v>
      </c>
      <c r="J325" s="881">
        <v>449.17</v>
      </c>
      <c r="K325" s="429">
        <f t="shared" si="6"/>
        <v>449.17</v>
      </c>
    </row>
    <row r="326" spans="1:11" ht="14.25" customHeight="1" thickBot="1">
      <c r="A326" s="1034"/>
      <c r="B326" s="71">
        <v>2239430</v>
      </c>
      <c r="C326" s="52" t="s">
        <v>694</v>
      </c>
      <c r="D326" s="27">
        <v>600</v>
      </c>
      <c r="E326" s="1001"/>
      <c r="F326" s="27"/>
      <c r="G326" s="29">
        <v>0.8</v>
      </c>
      <c r="H326" s="30">
        <v>1.84</v>
      </c>
      <c r="I326" s="31" t="s">
        <v>340</v>
      </c>
      <c r="J326" s="882">
        <v>530.34</v>
      </c>
      <c r="K326" s="431">
        <f t="shared" si="6"/>
        <v>530.34</v>
      </c>
    </row>
    <row r="327" spans="1:11" ht="14.25" customHeight="1">
      <c r="A327" s="1053"/>
      <c r="B327" s="73">
        <v>2231031</v>
      </c>
      <c r="C327" s="40" t="s">
        <v>695</v>
      </c>
      <c r="D327" s="11">
        <v>50</v>
      </c>
      <c r="E327" s="1009">
        <v>15</v>
      </c>
      <c r="F327" s="11"/>
      <c r="G327" s="13">
        <v>0.8</v>
      </c>
      <c r="H327" s="14">
        <v>0.13</v>
      </c>
      <c r="I327" s="39" t="s">
        <v>340</v>
      </c>
      <c r="J327" s="880">
        <v>84.12</v>
      </c>
      <c r="K327" s="430">
        <f t="shared" si="6"/>
        <v>84.12</v>
      </c>
    </row>
    <row r="328" spans="1:11" ht="14.25" customHeight="1">
      <c r="A328" s="1054"/>
      <c r="B328" s="74">
        <v>2232031</v>
      </c>
      <c r="C328" s="42" t="s">
        <v>696</v>
      </c>
      <c r="D328" s="19">
        <v>80</v>
      </c>
      <c r="E328" s="1010"/>
      <c r="F328" s="19"/>
      <c r="G328" s="21">
        <v>0.8</v>
      </c>
      <c r="H328" s="22">
        <v>0.18</v>
      </c>
      <c r="I328" s="23" t="s">
        <v>340</v>
      </c>
      <c r="J328" s="881">
        <v>95.16</v>
      </c>
      <c r="K328" s="429">
        <f t="shared" si="6"/>
        <v>95.16</v>
      </c>
    </row>
    <row r="329" spans="1:11" ht="14.25" customHeight="1">
      <c r="A329" s="1054"/>
      <c r="B329" s="74">
        <v>2233031</v>
      </c>
      <c r="C329" s="42" t="s">
        <v>697</v>
      </c>
      <c r="D329" s="19">
        <v>100</v>
      </c>
      <c r="E329" s="1010"/>
      <c r="F329" s="19"/>
      <c r="G329" s="21">
        <v>0.8</v>
      </c>
      <c r="H329" s="22">
        <v>0.21</v>
      </c>
      <c r="I329" s="23" t="s">
        <v>340</v>
      </c>
      <c r="J329" s="881">
        <v>100.33199999999999</v>
      </c>
      <c r="K329" s="429">
        <f t="shared" si="6"/>
        <v>100.33199999999999</v>
      </c>
    </row>
    <row r="330" spans="1:11" ht="14.25" customHeight="1">
      <c r="A330" s="1054"/>
      <c r="B330" s="74">
        <v>2234031</v>
      </c>
      <c r="C330" s="42" t="s">
        <v>698</v>
      </c>
      <c r="D330" s="19">
        <v>150</v>
      </c>
      <c r="E330" s="1010"/>
      <c r="F330" s="19"/>
      <c r="G330" s="21">
        <v>0.8</v>
      </c>
      <c r="H330" s="22">
        <v>0.28000000000000003</v>
      </c>
      <c r="I330" s="23" t="s">
        <v>340</v>
      </c>
      <c r="J330" s="881">
        <v>127.64400000000001</v>
      </c>
      <c r="K330" s="429">
        <f t="shared" si="6"/>
        <v>127.64400000000001</v>
      </c>
    </row>
    <row r="331" spans="1:11" ht="14.25" customHeight="1">
      <c r="A331" s="1054"/>
      <c r="B331" s="74">
        <v>2235031</v>
      </c>
      <c r="C331" s="42" t="s">
        <v>699</v>
      </c>
      <c r="D331" s="19">
        <v>200</v>
      </c>
      <c r="E331" s="1010"/>
      <c r="F331" s="19"/>
      <c r="G331" s="21">
        <v>0.8</v>
      </c>
      <c r="H331" s="22">
        <v>0.36</v>
      </c>
      <c r="I331" s="23" t="s">
        <v>340</v>
      </c>
      <c r="J331" s="881">
        <v>140.916</v>
      </c>
      <c r="K331" s="429">
        <f t="shared" si="6"/>
        <v>140.916</v>
      </c>
    </row>
    <row r="332" spans="1:11" ht="14.25" customHeight="1">
      <c r="A332" s="1054"/>
      <c r="B332" s="70">
        <v>2236031</v>
      </c>
      <c r="C332" s="47" t="s">
        <v>700</v>
      </c>
      <c r="D332" s="19">
        <v>300</v>
      </c>
      <c r="E332" s="1010"/>
      <c r="F332" s="19"/>
      <c r="G332" s="21">
        <v>0.8</v>
      </c>
      <c r="H332" s="22">
        <v>0.51</v>
      </c>
      <c r="I332" s="23" t="s">
        <v>340</v>
      </c>
      <c r="J332" s="881">
        <v>166.35599999999999</v>
      </c>
      <c r="K332" s="429">
        <f t="shared" si="6"/>
        <v>166.35599999999999</v>
      </c>
    </row>
    <row r="333" spans="1:11" ht="14.25" customHeight="1">
      <c r="A333" s="1054"/>
      <c r="B333" s="70">
        <v>2237031</v>
      </c>
      <c r="C333" s="42" t="s">
        <v>701</v>
      </c>
      <c r="D333" s="19">
        <v>400</v>
      </c>
      <c r="E333" s="1010"/>
      <c r="F333" s="19"/>
      <c r="G333" s="21">
        <v>0.8</v>
      </c>
      <c r="H333" s="22">
        <v>0.66</v>
      </c>
      <c r="I333" s="23" t="s">
        <v>340</v>
      </c>
      <c r="J333" s="881">
        <v>192.36</v>
      </c>
      <c r="K333" s="429">
        <f t="shared" si="6"/>
        <v>192.36</v>
      </c>
    </row>
    <row r="334" spans="1:11" ht="14.25" customHeight="1">
      <c r="A334" s="1054"/>
      <c r="B334" s="70">
        <v>2238031</v>
      </c>
      <c r="C334" s="42" t="s">
        <v>702</v>
      </c>
      <c r="D334" s="19">
        <v>500</v>
      </c>
      <c r="E334" s="1010"/>
      <c r="F334" s="19"/>
      <c r="G334" s="21">
        <v>0.8</v>
      </c>
      <c r="H334" s="22">
        <v>0.81</v>
      </c>
      <c r="I334" s="23" t="s">
        <v>340</v>
      </c>
      <c r="J334" s="881">
        <v>223.17599999999999</v>
      </c>
      <c r="K334" s="429">
        <f t="shared" si="6"/>
        <v>223.17599999999999</v>
      </c>
    </row>
    <row r="335" spans="1:11" ht="14.25" customHeight="1" thickBot="1">
      <c r="A335" s="1055"/>
      <c r="B335" s="71">
        <v>2239031</v>
      </c>
      <c r="C335" s="52" t="s">
        <v>703</v>
      </c>
      <c r="D335" s="27">
        <v>600</v>
      </c>
      <c r="E335" s="1011"/>
      <c r="F335" s="27"/>
      <c r="G335" s="29">
        <v>0.8</v>
      </c>
      <c r="H335" s="30">
        <v>0.91</v>
      </c>
      <c r="I335" s="31" t="s">
        <v>340</v>
      </c>
      <c r="J335" s="882">
        <v>304.95599999999996</v>
      </c>
      <c r="K335" s="431">
        <f t="shared" si="6"/>
        <v>304.95599999999996</v>
      </c>
    </row>
    <row r="336" spans="1:11" ht="15" customHeight="1" thickBot="1">
      <c r="A336" s="1045" t="s">
        <v>1149</v>
      </c>
      <c r="B336" s="1041"/>
      <c r="C336" s="1041"/>
      <c r="D336" s="1041"/>
      <c r="E336" s="1041"/>
      <c r="F336" s="1041"/>
      <c r="G336" s="1041"/>
      <c r="H336" s="1041"/>
      <c r="I336" s="1041"/>
      <c r="J336" s="1041"/>
      <c r="K336" s="1041"/>
    </row>
    <row r="337" spans="1:11" ht="13.5" customHeight="1">
      <c r="A337" s="1032"/>
      <c r="B337" s="73">
        <v>2251130</v>
      </c>
      <c r="C337" s="40" t="s">
        <v>704</v>
      </c>
      <c r="D337" s="11">
        <v>50</v>
      </c>
      <c r="E337" s="999">
        <v>35</v>
      </c>
      <c r="F337" s="11"/>
      <c r="G337" s="13">
        <v>0.8</v>
      </c>
      <c r="H337" s="14">
        <v>0.15</v>
      </c>
      <c r="I337" s="39" t="s">
        <v>340</v>
      </c>
      <c r="J337" s="880">
        <v>179.916</v>
      </c>
      <c r="K337" s="430">
        <f t="shared" si="6"/>
        <v>179.916</v>
      </c>
    </row>
    <row r="338" spans="1:11" ht="13.5" customHeight="1">
      <c r="A338" s="1033"/>
      <c r="B338" s="74">
        <v>2252130</v>
      </c>
      <c r="C338" s="42" t="s">
        <v>705</v>
      </c>
      <c r="D338" s="19">
        <v>80</v>
      </c>
      <c r="E338" s="1000"/>
      <c r="F338" s="19"/>
      <c r="G338" s="21">
        <v>0.8</v>
      </c>
      <c r="H338" s="22">
        <v>0.19</v>
      </c>
      <c r="I338" s="23" t="s">
        <v>340</v>
      </c>
      <c r="J338" s="881">
        <v>183.624</v>
      </c>
      <c r="K338" s="429">
        <f t="shared" si="6"/>
        <v>183.624</v>
      </c>
    </row>
    <row r="339" spans="1:11" ht="13.5" customHeight="1">
      <c r="A339" s="1033"/>
      <c r="B339" s="74">
        <v>2253130</v>
      </c>
      <c r="C339" s="42" t="s">
        <v>706</v>
      </c>
      <c r="D339" s="19">
        <v>100</v>
      </c>
      <c r="E339" s="1000"/>
      <c r="F339" s="19"/>
      <c r="G339" s="21">
        <v>0.8</v>
      </c>
      <c r="H339" s="22">
        <v>0.21</v>
      </c>
      <c r="I339" s="23" t="s">
        <v>340</v>
      </c>
      <c r="J339" s="881">
        <v>189.08399999999997</v>
      </c>
      <c r="K339" s="429">
        <f t="shared" si="6"/>
        <v>189.08399999999997</v>
      </c>
    </row>
    <row r="340" spans="1:11" ht="13.5" customHeight="1">
      <c r="A340" s="1033"/>
      <c r="B340" s="74">
        <v>2254130</v>
      </c>
      <c r="C340" s="42" t="s">
        <v>707</v>
      </c>
      <c r="D340" s="19">
        <v>150</v>
      </c>
      <c r="E340" s="1000"/>
      <c r="F340" s="19"/>
      <c r="G340" s="21">
        <v>0.8</v>
      </c>
      <c r="H340" s="22">
        <v>0.26</v>
      </c>
      <c r="I340" s="23" t="s">
        <v>340</v>
      </c>
      <c r="J340" s="881">
        <v>210.9</v>
      </c>
      <c r="K340" s="429">
        <f t="shared" si="6"/>
        <v>210.9</v>
      </c>
    </row>
    <row r="341" spans="1:11" ht="13.5" customHeight="1">
      <c r="A341" s="1033"/>
      <c r="B341" s="74">
        <v>2255130</v>
      </c>
      <c r="C341" s="42" t="s">
        <v>708</v>
      </c>
      <c r="D341" s="19">
        <v>200</v>
      </c>
      <c r="E341" s="1000"/>
      <c r="F341" s="19"/>
      <c r="G341" s="21">
        <v>0.8</v>
      </c>
      <c r="H341" s="22">
        <v>0.31</v>
      </c>
      <c r="I341" s="23" t="s">
        <v>340</v>
      </c>
      <c r="J341" s="881">
        <v>249.42</v>
      </c>
      <c r="K341" s="429">
        <f t="shared" si="6"/>
        <v>249.42</v>
      </c>
    </row>
    <row r="342" spans="1:11" ht="13.5" customHeight="1" thickBot="1">
      <c r="A342" s="1033"/>
      <c r="B342" s="75">
        <v>2256130</v>
      </c>
      <c r="C342" s="44" t="s">
        <v>709</v>
      </c>
      <c r="D342" s="27">
        <v>300</v>
      </c>
      <c r="E342" s="1001"/>
      <c r="F342" s="27"/>
      <c r="G342" s="29">
        <v>0.8</v>
      </c>
      <c r="H342" s="30">
        <v>0.42</v>
      </c>
      <c r="I342" s="31" t="s">
        <v>340</v>
      </c>
      <c r="J342" s="882">
        <v>299.84399999999999</v>
      </c>
      <c r="K342" s="431">
        <f t="shared" si="6"/>
        <v>299.84399999999999</v>
      </c>
    </row>
    <row r="343" spans="1:11" ht="13.5" customHeight="1">
      <c r="A343" s="1033"/>
      <c r="B343" s="73">
        <v>2251230</v>
      </c>
      <c r="C343" s="40" t="s">
        <v>710</v>
      </c>
      <c r="D343" s="11">
        <v>50</v>
      </c>
      <c r="E343" s="999">
        <v>50</v>
      </c>
      <c r="F343" s="11"/>
      <c r="G343" s="13">
        <v>0.8</v>
      </c>
      <c r="H343" s="14">
        <v>0.19</v>
      </c>
      <c r="I343" s="39" t="s">
        <v>340</v>
      </c>
      <c r="J343" s="880">
        <v>185.316</v>
      </c>
      <c r="K343" s="430">
        <f t="shared" si="6"/>
        <v>185.316</v>
      </c>
    </row>
    <row r="344" spans="1:11" ht="13.5" customHeight="1">
      <c r="A344" s="1033"/>
      <c r="B344" s="74">
        <v>2253230</v>
      </c>
      <c r="C344" s="42" t="s">
        <v>711</v>
      </c>
      <c r="D344" s="19">
        <v>100</v>
      </c>
      <c r="E344" s="1000"/>
      <c r="F344" s="19"/>
      <c r="G344" s="21">
        <v>0.8</v>
      </c>
      <c r="H344" s="22">
        <v>0.25</v>
      </c>
      <c r="I344" s="23" t="s">
        <v>340</v>
      </c>
      <c r="J344" s="881">
        <v>203.47</v>
      </c>
      <c r="K344" s="429">
        <f t="shared" si="6"/>
        <v>203.47</v>
      </c>
    </row>
    <row r="345" spans="1:11" ht="13.5" customHeight="1">
      <c r="A345" s="1033"/>
      <c r="B345" s="74">
        <v>2254230</v>
      </c>
      <c r="C345" s="42" t="s">
        <v>712</v>
      </c>
      <c r="D345" s="19">
        <v>150</v>
      </c>
      <c r="E345" s="1000"/>
      <c r="F345" s="19"/>
      <c r="G345" s="21">
        <v>0.8</v>
      </c>
      <c r="H345" s="22">
        <v>0.3</v>
      </c>
      <c r="I345" s="23" t="s">
        <v>340</v>
      </c>
      <c r="J345" s="881">
        <v>215.22</v>
      </c>
      <c r="K345" s="429">
        <f t="shared" si="6"/>
        <v>215.22</v>
      </c>
    </row>
    <row r="346" spans="1:11" ht="13.5" customHeight="1">
      <c r="A346" s="1033"/>
      <c r="B346" s="74">
        <v>2255230</v>
      </c>
      <c r="C346" s="42" t="s">
        <v>713</v>
      </c>
      <c r="D346" s="19">
        <v>200</v>
      </c>
      <c r="E346" s="1000"/>
      <c r="F346" s="19"/>
      <c r="G346" s="21">
        <v>0.8</v>
      </c>
      <c r="H346" s="22">
        <v>0.36</v>
      </c>
      <c r="I346" s="23" t="s">
        <v>340</v>
      </c>
      <c r="J346" s="881">
        <v>254.89</v>
      </c>
      <c r="K346" s="429">
        <f t="shared" si="6"/>
        <v>254.89</v>
      </c>
    </row>
    <row r="347" spans="1:11" ht="13.5" customHeight="1">
      <c r="A347" s="1033"/>
      <c r="B347" s="74">
        <v>2256230</v>
      </c>
      <c r="C347" s="42" t="s">
        <v>714</v>
      </c>
      <c r="D347" s="19">
        <v>300</v>
      </c>
      <c r="E347" s="1000"/>
      <c r="F347" s="19"/>
      <c r="G347" s="21">
        <v>0.8</v>
      </c>
      <c r="H347" s="22">
        <v>0.47</v>
      </c>
      <c r="I347" s="23" t="s">
        <v>340</v>
      </c>
      <c r="J347" s="881">
        <v>279.49</v>
      </c>
      <c r="K347" s="429">
        <f t="shared" si="6"/>
        <v>279.49</v>
      </c>
    </row>
    <row r="348" spans="1:11" ht="13.5" customHeight="1">
      <c r="A348" s="1033"/>
      <c r="B348" s="70">
        <v>2257230</v>
      </c>
      <c r="C348" s="42" t="s">
        <v>715</v>
      </c>
      <c r="D348" s="19">
        <v>400</v>
      </c>
      <c r="E348" s="1000"/>
      <c r="F348" s="19"/>
      <c r="G348" s="21">
        <v>0.8</v>
      </c>
      <c r="H348" s="22">
        <v>0.57999999999999996</v>
      </c>
      <c r="I348" s="23" t="s">
        <v>340</v>
      </c>
      <c r="J348" s="881">
        <v>362.43599999999998</v>
      </c>
      <c r="K348" s="429">
        <f t="shared" si="6"/>
        <v>362.43599999999998</v>
      </c>
    </row>
    <row r="349" spans="1:11" ht="13.5" customHeight="1">
      <c r="A349" s="1033"/>
      <c r="B349" s="70">
        <v>2258230</v>
      </c>
      <c r="C349" s="42" t="s">
        <v>716</v>
      </c>
      <c r="D349" s="19">
        <v>500</v>
      </c>
      <c r="E349" s="1000"/>
      <c r="F349" s="19"/>
      <c r="G349" s="21">
        <v>0.8</v>
      </c>
      <c r="H349" s="22">
        <v>0.69</v>
      </c>
      <c r="I349" s="23" t="s">
        <v>340</v>
      </c>
      <c r="J349" s="881">
        <v>412.08</v>
      </c>
      <c r="K349" s="429">
        <f t="shared" si="6"/>
        <v>412.08</v>
      </c>
    </row>
    <row r="350" spans="1:11" ht="13.5" customHeight="1" thickBot="1">
      <c r="A350" s="1034"/>
      <c r="B350" s="71">
        <v>2259230</v>
      </c>
      <c r="C350" s="44" t="s">
        <v>717</v>
      </c>
      <c r="D350" s="27">
        <v>600</v>
      </c>
      <c r="E350" s="1001"/>
      <c r="F350" s="27"/>
      <c r="G350" s="29">
        <v>0.8</v>
      </c>
      <c r="H350" s="30">
        <v>0.8</v>
      </c>
      <c r="I350" s="31" t="s">
        <v>340</v>
      </c>
      <c r="J350" s="882">
        <v>477.08</v>
      </c>
      <c r="K350" s="431">
        <f t="shared" si="6"/>
        <v>477.08</v>
      </c>
    </row>
    <row r="351" spans="1:11" ht="13.5" customHeight="1">
      <c r="A351" s="1032"/>
      <c r="B351" s="73">
        <v>2252330</v>
      </c>
      <c r="C351" s="40" t="s">
        <v>718</v>
      </c>
      <c r="D351" s="11">
        <v>80</v>
      </c>
      <c r="E351" s="999">
        <v>80</v>
      </c>
      <c r="F351" s="11"/>
      <c r="G351" s="13">
        <v>0.8</v>
      </c>
      <c r="H351" s="14">
        <v>0.31</v>
      </c>
      <c r="I351" s="39" t="s">
        <v>340</v>
      </c>
      <c r="J351" s="880">
        <v>181.8</v>
      </c>
      <c r="K351" s="430">
        <f t="shared" si="6"/>
        <v>181.8</v>
      </c>
    </row>
    <row r="352" spans="1:11" ht="13.5" customHeight="1">
      <c r="A352" s="1033"/>
      <c r="B352" s="74">
        <v>2253330</v>
      </c>
      <c r="C352" s="42" t="s">
        <v>719</v>
      </c>
      <c r="D352" s="19">
        <v>100</v>
      </c>
      <c r="E352" s="1000"/>
      <c r="F352" s="19"/>
      <c r="G352" s="21">
        <v>0.8</v>
      </c>
      <c r="H352" s="22">
        <v>0.34</v>
      </c>
      <c r="I352" s="23" t="s">
        <v>340</v>
      </c>
      <c r="J352" s="881">
        <v>186.94</v>
      </c>
      <c r="K352" s="429">
        <f t="shared" si="6"/>
        <v>186.94</v>
      </c>
    </row>
    <row r="353" spans="1:11" ht="13.5" customHeight="1">
      <c r="A353" s="1033"/>
      <c r="B353" s="74">
        <v>2254330</v>
      </c>
      <c r="C353" s="42" t="s">
        <v>720</v>
      </c>
      <c r="D353" s="19">
        <v>150</v>
      </c>
      <c r="E353" s="1000"/>
      <c r="F353" s="19"/>
      <c r="G353" s="21">
        <v>0.8</v>
      </c>
      <c r="H353" s="22">
        <v>0.4</v>
      </c>
      <c r="I353" s="23" t="s">
        <v>340</v>
      </c>
      <c r="J353" s="881">
        <v>199.06</v>
      </c>
      <c r="K353" s="429">
        <f t="shared" si="6"/>
        <v>199.06</v>
      </c>
    </row>
    <row r="354" spans="1:11" ht="13.5" customHeight="1">
      <c r="A354" s="1033"/>
      <c r="B354" s="74">
        <v>2255330</v>
      </c>
      <c r="C354" s="42" t="s">
        <v>721</v>
      </c>
      <c r="D354" s="19">
        <v>200</v>
      </c>
      <c r="E354" s="1000"/>
      <c r="F354" s="19"/>
      <c r="G354" s="21">
        <v>0.8</v>
      </c>
      <c r="H354" s="22">
        <v>0.46</v>
      </c>
      <c r="I354" s="23" t="s">
        <v>340</v>
      </c>
      <c r="J354" s="881">
        <v>241.3</v>
      </c>
      <c r="K354" s="429">
        <f t="shared" si="6"/>
        <v>241.3</v>
      </c>
    </row>
    <row r="355" spans="1:11" ht="13.5" customHeight="1">
      <c r="A355" s="1033"/>
      <c r="B355" s="74">
        <v>2256330</v>
      </c>
      <c r="C355" s="42" t="s">
        <v>722</v>
      </c>
      <c r="D355" s="19">
        <v>300</v>
      </c>
      <c r="E355" s="1000"/>
      <c r="F355" s="19"/>
      <c r="G355" s="21">
        <v>0.8</v>
      </c>
      <c r="H355" s="22">
        <v>0.59</v>
      </c>
      <c r="I355" s="23" t="s">
        <v>340</v>
      </c>
      <c r="J355" s="881">
        <v>268.47000000000003</v>
      </c>
      <c r="K355" s="429">
        <f t="shared" si="6"/>
        <v>268.47000000000003</v>
      </c>
    </row>
    <row r="356" spans="1:11" ht="13.5" customHeight="1">
      <c r="A356" s="1033"/>
      <c r="B356" s="70">
        <v>2257330</v>
      </c>
      <c r="C356" s="42" t="s">
        <v>723</v>
      </c>
      <c r="D356" s="19">
        <v>400</v>
      </c>
      <c r="E356" s="1000"/>
      <c r="F356" s="19"/>
      <c r="G356" s="21">
        <v>0.8</v>
      </c>
      <c r="H356" s="22">
        <v>0.71</v>
      </c>
      <c r="I356" s="23" t="s">
        <v>340</v>
      </c>
      <c r="J356" s="881">
        <v>349.64</v>
      </c>
      <c r="K356" s="429">
        <f t="shared" si="6"/>
        <v>349.64</v>
      </c>
    </row>
    <row r="357" spans="1:11" ht="13.5" customHeight="1">
      <c r="A357" s="1033"/>
      <c r="B357" s="70">
        <v>2258330</v>
      </c>
      <c r="C357" s="42" t="s">
        <v>724</v>
      </c>
      <c r="D357" s="19">
        <v>500</v>
      </c>
      <c r="E357" s="1000"/>
      <c r="F357" s="19"/>
      <c r="G357" s="21">
        <v>0.8</v>
      </c>
      <c r="H357" s="22">
        <v>0.84</v>
      </c>
      <c r="I357" s="23" t="s">
        <v>340</v>
      </c>
      <c r="J357" s="881">
        <v>409.51</v>
      </c>
      <c r="K357" s="429">
        <f t="shared" si="6"/>
        <v>409.51</v>
      </c>
    </row>
    <row r="358" spans="1:11" ht="13.5" customHeight="1" thickBot="1">
      <c r="A358" s="1033"/>
      <c r="B358" s="71">
        <v>2259330</v>
      </c>
      <c r="C358" s="44" t="s">
        <v>725</v>
      </c>
      <c r="D358" s="27">
        <v>600</v>
      </c>
      <c r="E358" s="1001"/>
      <c r="F358" s="27"/>
      <c r="G358" s="29">
        <v>0.8</v>
      </c>
      <c r="H358" s="30">
        <v>0.96</v>
      </c>
      <c r="I358" s="31" t="s">
        <v>340</v>
      </c>
      <c r="J358" s="882">
        <v>475.62</v>
      </c>
      <c r="K358" s="431">
        <f t="shared" si="6"/>
        <v>475.62</v>
      </c>
    </row>
    <row r="359" spans="1:11" ht="13.5" customHeight="1">
      <c r="A359" s="1033"/>
      <c r="B359" s="73">
        <v>2253430</v>
      </c>
      <c r="C359" s="40" t="s">
        <v>726</v>
      </c>
      <c r="D359" s="11">
        <v>100</v>
      </c>
      <c r="E359" s="999">
        <v>100</v>
      </c>
      <c r="F359" s="11"/>
      <c r="G359" s="13">
        <v>0.8</v>
      </c>
      <c r="H359" s="14">
        <v>0.4</v>
      </c>
      <c r="I359" s="39" t="s">
        <v>340</v>
      </c>
      <c r="J359" s="880">
        <v>199.06</v>
      </c>
      <c r="K359" s="430">
        <f t="shared" si="6"/>
        <v>199.06</v>
      </c>
    </row>
    <row r="360" spans="1:11" ht="13.5" customHeight="1">
      <c r="A360" s="1033"/>
      <c r="B360" s="74">
        <v>2254430</v>
      </c>
      <c r="C360" s="42" t="s">
        <v>727</v>
      </c>
      <c r="D360" s="19">
        <v>150</v>
      </c>
      <c r="E360" s="1000"/>
      <c r="F360" s="19"/>
      <c r="G360" s="21">
        <v>0.8</v>
      </c>
      <c r="H360" s="22">
        <v>0.47</v>
      </c>
      <c r="I360" s="23" t="s">
        <v>340</v>
      </c>
      <c r="J360" s="881">
        <v>211.18</v>
      </c>
      <c r="K360" s="429">
        <f t="shared" si="6"/>
        <v>211.18</v>
      </c>
    </row>
    <row r="361" spans="1:11" ht="13.5" customHeight="1">
      <c r="A361" s="1033"/>
      <c r="B361" s="74">
        <v>2255430</v>
      </c>
      <c r="C361" s="42" t="s">
        <v>728</v>
      </c>
      <c r="D361" s="19">
        <v>200</v>
      </c>
      <c r="E361" s="1000"/>
      <c r="F361" s="19"/>
      <c r="G361" s="21">
        <v>0.8</v>
      </c>
      <c r="H361" s="22">
        <v>0.53</v>
      </c>
      <c r="I361" s="23" t="s">
        <v>340</v>
      </c>
      <c r="J361" s="881">
        <v>254.99</v>
      </c>
      <c r="K361" s="429">
        <f t="shared" si="6"/>
        <v>254.99</v>
      </c>
    </row>
    <row r="362" spans="1:11" ht="13.5" customHeight="1">
      <c r="A362" s="1033"/>
      <c r="B362" s="74">
        <v>2256430</v>
      </c>
      <c r="C362" s="42" t="s">
        <v>729</v>
      </c>
      <c r="D362" s="19">
        <v>300</v>
      </c>
      <c r="E362" s="1000"/>
      <c r="F362" s="19"/>
      <c r="G362" s="21">
        <v>0.8</v>
      </c>
      <c r="H362" s="22">
        <v>0.67</v>
      </c>
      <c r="I362" s="23" t="s">
        <v>340</v>
      </c>
      <c r="J362" s="881">
        <v>285.37</v>
      </c>
      <c r="K362" s="429">
        <f t="shared" ref="K362:K425" si="7">J362*(1-$K$2/100)</f>
        <v>285.37</v>
      </c>
    </row>
    <row r="363" spans="1:11" ht="13.5" customHeight="1">
      <c r="A363" s="1033"/>
      <c r="B363" s="70">
        <v>2257430</v>
      </c>
      <c r="C363" s="42" t="s">
        <v>730</v>
      </c>
      <c r="D363" s="19">
        <v>400</v>
      </c>
      <c r="E363" s="1000"/>
      <c r="F363" s="19"/>
      <c r="G363" s="21">
        <v>0.8</v>
      </c>
      <c r="H363" s="22">
        <v>0.81</v>
      </c>
      <c r="I363" s="23" t="s">
        <v>340</v>
      </c>
      <c r="J363" s="881">
        <v>380.85599999999999</v>
      </c>
      <c r="K363" s="429">
        <f t="shared" si="7"/>
        <v>380.85599999999999</v>
      </c>
    </row>
    <row r="364" spans="1:11" ht="13.5" customHeight="1">
      <c r="A364" s="1033"/>
      <c r="B364" s="70">
        <v>2258430</v>
      </c>
      <c r="C364" s="42" t="s">
        <v>731</v>
      </c>
      <c r="D364" s="19">
        <v>500</v>
      </c>
      <c r="E364" s="1000"/>
      <c r="F364" s="19"/>
      <c r="G364" s="21">
        <v>0.8</v>
      </c>
      <c r="H364" s="22">
        <v>0.94</v>
      </c>
      <c r="I364" s="23" t="s">
        <v>340</v>
      </c>
      <c r="J364" s="881">
        <v>430.07</v>
      </c>
      <c r="K364" s="429">
        <f t="shared" si="7"/>
        <v>430.07</v>
      </c>
    </row>
    <row r="365" spans="1:11" ht="13.5" customHeight="1" thickBot="1">
      <c r="A365" s="1034"/>
      <c r="B365" s="71">
        <v>2259430</v>
      </c>
      <c r="C365" s="44" t="s">
        <v>732</v>
      </c>
      <c r="D365" s="27">
        <v>600</v>
      </c>
      <c r="E365" s="1001"/>
      <c r="F365" s="27"/>
      <c r="G365" s="29">
        <v>0.8</v>
      </c>
      <c r="H365" s="30">
        <v>1.08</v>
      </c>
      <c r="I365" s="31" t="s">
        <v>340</v>
      </c>
      <c r="J365" s="882">
        <v>523.73</v>
      </c>
      <c r="K365" s="431">
        <f t="shared" si="7"/>
        <v>523.73</v>
      </c>
    </row>
    <row r="366" spans="1:11" ht="13.5" customHeight="1">
      <c r="A366" s="1053"/>
      <c r="B366" s="73">
        <v>2251031</v>
      </c>
      <c r="C366" s="40" t="s">
        <v>733</v>
      </c>
      <c r="D366" s="11">
        <v>50</v>
      </c>
      <c r="E366" s="1009">
        <v>15</v>
      </c>
      <c r="F366" s="11"/>
      <c r="G366" s="13">
        <v>0.8</v>
      </c>
      <c r="H366" s="14">
        <v>0.08</v>
      </c>
      <c r="I366" s="39" t="s">
        <v>340</v>
      </c>
      <c r="J366" s="880">
        <v>85.56</v>
      </c>
      <c r="K366" s="430">
        <f t="shared" si="7"/>
        <v>85.56</v>
      </c>
    </row>
    <row r="367" spans="1:11" ht="13.5" customHeight="1">
      <c r="A367" s="1054"/>
      <c r="B367" s="74">
        <v>2252031</v>
      </c>
      <c r="C367" s="42" t="s">
        <v>734</v>
      </c>
      <c r="D367" s="19">
        <v>80</v>
      </c>
      <c r="E367" s="1010"/>
      <c r="F367" s="19"/>
      <c r="G367" s="21">
        <v>0.8</v>
      </c>
      <c r="H367" s="22">
        <v>0.11</v>
      </c>
      <c r="I367" s="23" t="s">
        <v>340</v>
      </c>
      <c r="J367" s="881">
        <v>93.095999999999989</v>
      </c>
      <c r="K367" s="429">
        <f t="shared" si="7"/>
        <v>93.095999999999989</v>
      </c>
    </row>
    <row r="368" spans="1:11" ht="13.5" customHeight="1">
      <c r="A368" s="1054"/>
      <c r="B368" s="74">
        <v>2253031</v>
      </c>
      <c r="C368" s="42" t="s">
        <v>735</v>
      </c>
      <c r="D368" s="19">
        <v>100</v>
      </c>
      <c r="E368" s="1010"/>
      <c r="F368" s="19"/>
      <c r="G368" s="21">
        <v>0.8</v>
      </c>
      <c r="H368" s="22">
        <v>0.13</v>
      </c>
      <c r="I368" s="23" t="s">
        <v>340</v>
      </c>
      <c r="J368" s="881">
        <v>97.8</v>
      </c>
      <c r="K368" s="429">
        <f t="shared" si="7"/>
        <v>97.8</v>
      </c>
    </row>
    <row r="369" spans="1:11" ht="13.5" customHeight="1">
      <c r="A369" s="1054"/>
      <c r="B369" s="74">
        <v>2254031</v>
      </c>
      <c r="C369" s="42" t="s">
        <v>736</v>
      </c>
      <c r="D369" s="19">
        <v>150</v>
      </c>
      <c r="E369" s="1010"/>
      <c r="F369" s="19"/>
      <c r="G369" s="21">
        <v>0.8</v>
      </c>
      <c r="H369" s="22">
        <v>0.18</v>
      </c>
      <c r="I369" s="23" t="s">
        <v>340</v>
      </c>
      <c r="J369" s="881">
        <v>122.376</v>
      </c>
      <c r="K369" s="429">
        <f t="shared" si="7"/>
        <v>122.376</v>
      </c>
    </row>
    <row r="370" spans="1:11" ht="13.5" customHeight="1">
      <c r="A370" s="1054"/>
      <c r="B370" s="74">
        <v>2255031</v>
      </c>
      <c r="C370" s="42" t="s">
        <v>737</v>
      </c>
      <c r="D370" s="19">
        <v>200</v>
      </c>
      <c r="E370" s="1010"/>
      <c r="F370" s="19"/>
      <c r="G370" s="21">
        <v>0.8</v>
      </c>
      <c r="H370" s="22">
        <v>0.22</v>
      </c>
      <c r="I370" s="23" t="s">
        <v>340</v>
      </c>
      <c r="J370" s="881">
        <v>137.67599999999999</v>
      </c>
      <c r="K370" s="429">
        <f t="shared" si="7"/>
        <v>137.67599999999999</v>
      </c>
    </row>
    <row r="371" spans="1:11" ht="13.5" customHeight="1">
      <c r="A371" s="1054"/>
      <c r="B371" s="74">
        <v>2256031</v>
      </c>
      <c r="C371" s="42" t="s">
        <v>738</v>
      </c>
      <c r="D371" s="19">
        <v>300</v>
      </c>
      <c r="E371" s="1010"/>
      <c r="F371" s="19"/>
      <c r="G371" s="21">
        <v>0.8</v>
      </c>
      <c r="H371" s="22">
        <v>0.32</v>
      </c>
      <c r="I371" s="23" t="s">
        <v>340</v>
      </c>
      <c r="J371" s="881">
        <v>166.96799999999999</v>
      </c>
      <c r="K371" s="429">
        <f t="shared" si="7"/>
        <v>166.96799999999999</v>
      </c>
    </row>
    <row r="372" spans="1:11" ht="13.5" customHeight="1">
      <c r="A372" s="1054"/>
      <c r="B372" s="70">
        <v>2257031</v>
      </c>
      <c r="C372" s="42" t="s">
        <v>739</v>
      </c>
      <c r="D372" s="19">
        <v>400</v>
      </c>
      <c r="E372" s="1010"/>
      <c r="F372" s="19"/>
      <c r="G372" s="21">
        <v>0.8</v>
      </c>
      <c r="H372" s="22">
        <v>0.41</v>
      </c>
      <c r="I372" s="23" t="s">
        <v>340</v>
      </c>
      <c r="J372" s="881">
        <v>190.99199999999999</v>
      </c>
      <c r="K372" s="429">
        <f t="shared" si="7"/>
        <v>190.99199999999999</v>
      </c>
    </row>
    <row r="373" spans="1:11" ht="13.5" customHeight="1">
      <c r="A373" s="1054"/>
      <c r="B373" s="70">
        <v>2258031</v>
      </c>
      <c r="C373" s="42" t="s">
        <v>740</v>
      </c>
      <c r="D373" s="19">
        <v>500</v>
      </c>
      <c r="E373" s="1010"/>
      <c r="F373" s="19"/>
      <c r="G373" s="21">
        <v>0.8</v>
      </c>
      <c r="H373" s="22">
        <v>0.5</v>
      </c>
      <c r="I373" s="23" t="s">
        <v>340</v>
      </c>
      <c r="J373" s="881">
        <v>218.58</v>
      </c>
      <c r="K373" s="429">
        <f t="shared" si="7"/>
        <v>218.58</v>
      </c>
    </row>
    <row r="374" spans="1:11" ht="13.5" customHeight="1" thickBot="1">
      <c r="A374" s="1055"/>
      <c r="B374" s="71">
        <v>2259031</v>
      </c>
      <c r="C374" s="44" t="s">
        <v>741</v>
      </c>
      <c r="D374" s="27">
        <v>600</v>
      </c>
      <c r="E374" s="1011"/>
      <c r="F374" s="27"/>
      <c r="G374" s="29">
        <v>0.8</v>
      </c>
      <c r="H374" s="30">
        <v>0.6</v>
      </c>
      <c r="I374" s="31" t="s">
        <v>340</v>
      </c>
      <c r="J374" s="882">
        <v>285.42</v>
      </c>
      <c r="K374" s="431">
        <f t="shared" si="7"/>
        <v>285.42</v>
      </c>
    </row>
    <row r="375" spans="1:11" s="83" customFormat="1" ht="13.5" thickBot="1">
      <c r="A375" s="1041" t="s">
        <v>133</v>
      </c>
      <c r="B375" s="1041"/>
      <c r="C375" s="1041"/>
      <c r="D375" s="1041"/>
      <c r="E375" s="1041"/>
      <c r="F375" s="1041"/>
      <c r="G375" s="1041"/>
      <c r="H375" s="1041"/>
      <c r="I375" s="1041"/>
      <c r="J375" s="1041"/>
      <c r="K375" s="1041"/>
    </row>
    <row r="376" spans="1:11" s="83" customFormat="1" ht="14.25" customHeight="1">
      <c r="A376" s="1038"/>
      <c r="B376" s="73">
        <v>2711130</v>
      </c>
      <c r="C376" s="40" t="s">
        <v>873</v>
      </c>
      <c r="D376" s="11">
        <v>50</v>
      </c>
      <c r="E376" s="999">
        <v>35</v>
      </c>
      <c r="F376" s="181"/>
      <c r="G376" s="13">
        <v>0.8</v>
      </c>
      <c r="H376" s="181"/>
      <c r="I376" s="16" t="s">
        <v>340</v>
      </c>
      <c r="J376" s="880">
        <v>311.05199999999996</v>
      </c>
      <c r="K376" s="430">
        <f t="shared" si="7"/>
        <v>311.05199999999996</v>
      </c>
    </row>
    <row r="377" spans="1:11" s="83" customFormat="1" ht="14.25" customHeight="1">
      <c r="A377" s="1039"/>
      <c r="B377" s="74">
        <v>2712130</v>
      </c>
      <c r="C377" s="42" t="s">
        <v>874</v>
      </c>
      <c r="D377" s="19">
        <v>80</v>
      </c>
      <c r="E377" s="1000"/>
      <c r="F377" s="179"/>
      <c r="G377" s="21">
        <v>0.8</v>
      </c>
      <c r="H377" s="179"/>
      <c r="I377" s="24" t="s">
        <v>340</v>
      </c>
      <c r="J377" s="881">
        <v>327.16799999999995</v>
      </c>
      <c r="K377" s="429">
        <f t="shared" si="7"/>
        <v>327.16799999999995</v>
      </c>
    </row>
    <row r="378" spans="1:11" s="83" customFormat="1" ht="14.25" customHeight="1">
      <c r="A378" s="1039"/>
      <c r="B378" s="74">
        <v>2713130</v>
      </c>
      <c r="C378" s="42" t="s">
        <v>875</v>
      </c>
      <c r="D378" s="19">
        <v>100</v>
      </c>
      <c r="E378" s="1000"/>
      <c r="F378" s="179"/>
      <c r="G378" s="21">
        <v>0.8</v>
      </c>
      <c r="H378" s="179"/>
      <c r="I378" s="24" t="s">
        <v>340</v>
      </c>
      <c r="J378" s="881">
        <v>336.74399999999997</v>
      </c>
      <c r="K378" s="429">
        <f t="shared" si="7"/>
        <v>336.74399999999997</v>
      </c>
    </row>
    <row r="379" spans="1:11" s="83" customFormat="1" ht="14.25" customHeight="1">
      <c r="A379" s="1039"/>
      <c r="B379" s="74">
        <v>2714130</v>
      </c>
      <c r="C379" s="42" t="s">
        <v>876</v>
      </c>
      <c r="D379" s="19">
        <v>150</v>
      </c>
      <c r="E379" s="1000"/>
      <c r="F379" s="179"/>
      <c r="G379" s="21">
        <v>0.8</v>
      </c>
      <c r="H379" s="179"/>
      <c r="I379" s="24" t="s">
        <v>340</v>
      </c>
      <c r="J379" s="881">
        <v>393.69599999999997</v>
      </c>
      <c r="K379" s="429">
        <f t="shared" si="7"/>
        <v>393.69599999999997</v>
      </c>
    </row>
    <row r="380" spans="1:11" s="83" customFormat="1" ht="14.25" customHeight="1">
      <c r="A380" s="1039"/>
      <c r="B380" s="74">
        <v>2715130</v>
      </c>
      <c r="C380" s="42" t="s">
        <v>877</v>
      </c>
      <c r="D380" s="19">
        <v>200</v>
      </c>
      <c r="E380" s="1000"/>
      <c r="F380" s="179"/>
      <c r="G380" s="21">
        <v>0.8</v>
      </c>
      <c r="H380" s="179"/>
      <c r="I380" s="24" t="s">
        <v>340</v>
      </c>
      <c r="J380" s="881">
        <v>420.02399999999994</v>
      </c>
      <c r="K380" s="429">
        <f t="shared" si="7"/>
        <v>420.02399999999994</v>
      </c>
    </row>
    <row r="381" spans="1:11" s="83" customFormat="1" ht="14.25" customHeight="1" thickBot="1">
      <c r="A381" s="1039"/>
      <c r="B381" s="75">
        <v>2716130</v>
      </c>
      <c r="C381" s="44" t="s">
        <v>878</v>
      </c>
      <c r="D381" s="27">
        <v>300</v>
      </c>
      <c r="E381" s="1001"/>
      <c r="F381" s="182"/>
      <c r="G381" s="29">
        <v>0.8</v>
      </c>
      <c r="H381" s="182"/>
      <c r="I381" s="32" t="s">
        <v>340</v>
      </c>
      <c r="J381" s="882">
        <v>506.12399999999997</v>
      </c>
      <c r="K381" s="431">
        <f t="shared" si="7"/>
        <v>506.12399999999997</v>
      </c>
    </row>
    <row r="382" spans="1:11" s="83" customFormat="1" ht="14.25" customHeight="1">
      <c r="A382" s="1039"/>
      <c r="B382" s="73">
        <v>2711230</v>
      </c>
      <c r="C382" s="40" t="s">
        <v>879</v>
      </c>
      <c r="D382" s="11">
        <v>50</v>
      </c>
      <c r="E382" s="999">
        <v>50</v>
      </c>
      <c r="F382" s="181"/>
      <c r="G382" s="13">
        <v>0.8</v>
      </c>
      <c r="H382" s="181"/>
      <c r="I382" s="16" t="s">
        <v>340</v>
      </c>
      <c r="J382" s="880">
        <v>471.72</v>
      </c>
      <c r="K382" s="430">
        <f t="shared" si="7"/>
        <v>471.72</v>
      </c>
    </row>
    <row r="383" spans="1:11" s="83" customFormat="1">
      <c r="A383" s="1039"/>
      <c r="B383" s="74">
        <v>2713230</v>
      </c>
      <c r="C383" s="42" t="s">
        <v>880</v>
      </c>
      <c r="D383" s="19">
        <v>100</v>
      </c>
      <c r="E383" s="1000"/>
      <c r="F383" s="179"/>
      <c r="G383" s="21">
        <v>0.8</v>
      </c>
      <c r="H383" s="179"/>
      <c r="I383" s="24" t="s">
        <v>340</v>
      </c>
      <c r="J383" s="881">
        <v>480.69599999999997</v>
      </c>
      <c r="K383" s="429">
        <f t="shared" si="7"/>
        <v>480.69599999999997</v>
      </c>
    </row>
    <row r="384" spans="1:11" s="83" customFormat="1">
      <c r="A384" s="1039"/>
      <c r="B384" s="74">
        <v>2714230</v>
      </c>
      <c r="C384" s="42" t="s">
        <v>881</v>
      </c>
      <c r="D384" s="19">
        <v>150</v>
      </c>
      <c r="E384" s="1000"/>
      <c r="F384" s="179"/>
      <c r="G384" s="21">
        <v>0.8</v>
      </c>
      <c r="H384" s="179"/>
      <c r="I384" s="24" t="s">
        <v>340</v>
      </c>
      <c r="J384" s="881">
        <v>563.42399999999998</v>
      </c>
      <c r="K384" s="429">
        <f t="shared" si="7"/>
        <v>563.42399999999998</v>
      </c>
    </row>
    <row r="385" spans="1:11" s="83" customFormat="1">
      <c r="A385" s="1039"/>
      <c r="B385" s="74">
        <v>2715230</v>
      </c>
      <c r="C385" s="42" t="s">
        <v>882</v>
      </c>
      <c r="D385" s="19">
        <v>200</v>
      </c>
      <c r="E385" s="1000"/>
      <c r="F385" s="179"/>
      <c r="G385" s="21">
        <v>0.8</v>
      </c>
      <c r="H385" s="179"/>
      <c r="I385" s="24" t="s">
        <v>340</v>
      </c>
      <c r="J385" s="881">
        <v>643.60800000000006</v>
      </c>
      <c r="K385" s="429">
        <f t="shared" si="7"/>
        <v>643.60800000000006</v>
      </c>
    </row>
    <row r="386" spans="1:11" s="83" customFormat="1">
      <c r="A386" s="1039"/>
      <c r="B386" s="74">
        <v>2716230</v>
      </c>
      <c r="C386" s="42" t="s">
        <v>883</v>
      </c>
      <c r="D386" s="19">
        <v>300</v>
      </c>
      <c r="E386" s="1000"/>
      <c r="F386" s="179"/>
      <c r="G386" s="21">
        <v>0.8</v>
      </c>
      <c r="H386" s="179"/>
      <c r="I386" s="24" t="s">
        <v>340</v>
      </c>
      <c r="J386" s="881">
        <v>744.56399999999996</v>
      </c>
      <c r="K386" s="429">
        <f t="shared" si="7"/>
        <v>744.56399999999996</v>
      </c>
    </row>
    <row r="387" spans="1:11" s="83" customFormat="1">
      <c r="A387" s="1039"/>
      <c r="B387" s="74">
        <v>2717230</v>
      </c>
      <c r="C387" s="42" t="s">
        <v>884</v>
      </c>
      <c r="D387" s="19">
        <v>400</v>
      </c>
      <c r="E387" s="1000"/>
      <c r="F387" s="179"/>
      <c r="G387" s="21">
        <v>0.8</v>
      </c>
      <c r="H387" s="179"/>
      <c r="I387" s="24" t="s">
        <v>340</v>
      </c>
      <c r="J387" s="881">
        <v>847.66800000000001</v>
      </c>
      <c r="K387" s="429">
        <f t="shared" si="7"/>
        <v>847.66800000000001</v>
      </c>
    </row>
    <row r="388" spans="1:11" s="83" customFormat="1">
      <c r="A388" s="1039"/>
      <c r="B388" s="74">
        <v>2718230</v>
      </c>
      <c r="C388" s="42" t="s">
        <v>885</v>
      </c>
      <c r="D388" s="19">
        <v>500</v>
      </c>
      <c r="E388" s="1000"/>
      <c r="F388" s="179"/>
      <c r="G388" s="21">
        <v>0.8</v>
      </c>
      <c r="H388" s="179"/>
      <c r="I388" s="24" t="s">
        <v>340</v>
      </c>
      <c r="J388" s="881">
        <v>990.69600000000003</v>
      </c>
      <c r="K388" s="429">
        <f t="shared" si="7"/>
        <v>990.69600000000003</v>
      </c>
    </row>
    <row r="389" spans="1:11" s="83" customFormat="1" ht="13.5" thickBot="1">
      <c r="A389" s="1040"/>
      <c r="B389" s="75">
        <v>2719230</v>
      </c>
      <c r="C389" s="44" t="s">
        <v>886</v>
      </c>
      <c r="D389" s="27">
        <v>600</v>
      </c>
      <c r="E389" s="1001"/>
      <c r="F389" s="182"/>
      <c r="G389" s="29">
        <v>0.8</v>
      </c>
      <c r="H389" s="182"/>
      <c r="I389" s="32" t="s">
        <v>340</v>
      </c>
      <c r="J389" s="882">
        <v>1260.588</v>
      </c>
      <c r="K389" s="431">
        <f t="shared" si="7"/>
        <v>1260.588</v>
      </c>
    </row>
    <row r="390" spans="1:11" s="83" customFormat="1">
      <c r="A390" s="1038"/>
      <c r="B390" s="73">
        <v>2712330</v>
      </c>
      <c r="C390" s="40" t="s">
        <v>887</v>
      </c>
      <c r="D390" s="11">
        <v>80</v>
      </c>
      <c r="E390" s="999">
        <v>80</v>
      </c>
      <c r="F390" s="181"/>
      <c r="G390" s="13">
        <v>0.8</v>
      </c>
      <c r="H390" s="181"/>
      <c r="I390" s="16" t="s">
        <v>340</v>
      </c>
      <c r="J390" s="880">
        <v>455.52</v>
      </c>
      <c r="K390" s="430">
        <f t="shared" si="7"/>
        <v>455.52</v>
      </c>
    </row>
    <row r="391" spans="1:11" s="83" customFormat="1">
      <c r="A391" s="1039"/>
      <c r="B391" s="74">
        <v>2713330</v>
      </c>
      <c r="C391" s="42" t="s">
        <v>888</v>
      </c>
      <c r="D391" s="19">
        <v>100</v>
      </c>
      <c r="E391" s="1000"/>
      <c r="F391" s="179"/>
      <c r="G391" s="21">
        <v>0.8</v>
      </c>
      <c r="H391" s="179"/>
      <c r="I391" s="24" t="s">
        <v>340</v>
      </c>
      <c r="J391" s="881">
        <v>491.00400000000002</v>
      </c>
      <c r="K391" s="429">
        <f t="shared" si="7"/>
        <v>491.00400000000002</v>
      </c>
    </row>
    <row r="392" spans="1:11" s="83" customFormat="1">
      <c r="A392" s="1039"/>
      <c r="B392" s="74">
        <v>2714330</v>
      </c>
      <c r="C392" s="42" t="s">
        <v>889</v>
      </c>
      <c r="D392" s="19">
        <v>150</v>
      </c>
      <c r="E392" s="1000"/>
      <c r="F392" s="179"/>
      <c r="G392" s="21">
        <v>0.8</v>
      </c>
      <c r="H392" s="179"/>
      <c r="I392" s="24" t="s">
        <v>340</v>
      </c>
      <c r="J392" s="881">
        <v>577.9079999999999</v>
      </c>
      <c r="K392" s="429">
        <f t="shared" si="7"/>
        <v>577.9079999999999</v>
      </c>
    </row>
    <row r="393" spans="1:11" s="83" customFormat="1">
      <c r="A393" s="1039"/>
      <c r="B393" s="74">
        <v>2715330</v>
      </c>
      <c r="C393" s="42" t="s">
        <v>890</v>
      </c>
      <c r="D393" s="19">
        <v>200</v>
      </c>
      <c r="E393" s="1000"/>
      <c r="F393" s="179"/>
      <c r="G393" s="21">
        <v>0.8</v>
      </c>
      <c r="H393" s="179"/>
      <c r="I393" s="24" t="s">
        <v>340</v>
      </c>
      <c r="J393" s="881">
        <v>649.23599999999999</v>
      </c>
      <c r="K393" s="429">
        <f t="shared" si="7"/>
        <v>649.23599999999999</v>
      </c>
    </row>
    <row r="394" spans="1:11" s="83" customFormat="1">
      <c r="A394" s="1039"/>
      <c r="B394" s="74">
        <v>2716330</v>
      </c>
      <c r="C394" s="42" t="s">
        <v>891</v>
      </c>
      <c r="D394" s="19">
        <v>300</v>
      </c>
      <c r="E394" s="1000"/>
      <c r="F394" s="179"/>
      <c r="G394" s="21">
        <v>0.8</v>
      </c>
      <c r="H394" s="179"/>
      <c r="I394" s="24" t="s">
        <v>340</v>
      </c>
      <c r="J394" s="881">
        <v>765.57600000000002</v>
      </c>
      <c r="K394" s="429">
        <f t="shared" si="7"/>
        <v>765.57600000000002</v>
      </c>
    </row>
    <row r="395" spans="1:11" s="83" customFormat="1">
      <c r="A395" s="1039"/>
      <c r="B395" s="74">
        <v>2717330</v>
      </c>
      <c r="C395" s="42" t="s">
        <v>892</v>
      </c>
      <c r="D395" s="19">
        <v>400</v>
      </c>
      <c r="E395" s="1000"/>
      <c r="F395" s="179"/>
      <c r="G395" s="21">
        <v>0.8</v>
      </c>
      <c r="H395" s="179"/>
      <c r="I395" s="24" t="s">
        <v>340</v>
      </c>
      <c r="J395" s="881">
        <v>861.3359999999999</v>
      </c>
      <c r="K395" s="429">
        <f t="shared" si="7"/>
        <v>861.3359999999999</v>
      </c>
    </row>
    <row r="396" spans="1:11" s="83" customFormat="1">
      <c r="A396" s="1039"/>
      <c r="B396" s="74">
        <v>2718330</v>
      </c>
      <c r="C396" s="42" t="s">
        <v>893</v>
      </c>
      <c r="D396" s="19">
        <v>500</v>
      </c>
      <c r="E396" s="1000"/>
      <c r="F396" s="179"/>
      <c r="G396" s="21">
        <v>0.8</v>
      </c>
      <c r="H396" s="179"/>
      <c r="I396" s="24" t="s">
        <v>340</v>
      </c>
      <c r="J396" s="881">
        <v>1003.5479999999999</v>
      </c>
      <c r="K396" s="429">
        <f t="shared" si="7"/>
        <v>1003.5479999999999</v>
      </c>
    </row>
    <row r="397" spans="1:11" s="83" customFormat="1" ht="13.5" thickBot="1">
      <c r="A397" s="1039"/>
      <c r="B397" s="75">
        <v>2719330</v>
      </c>
      <c r="C397" s="44" t="s">
        <v>894</v>
      </c>
      <c r="D397" s="27">
        <v>600</v>
      </c>
      <c r="E397" s="1001"/>
      <c r="F397" s="182"/>
      <c r="G397" s="29">
        <v>0.8</v>
      </c>
      <c r="H397" s="182"/>
      <c r="I397" s="32" t="s">
        <v>340</v>
      </c>
      <c r="J397" s="882">
        <v>1507.548</v>
      </c>
      <c r="K397" s="431">
        <f t="shared" si="7"/>
        <v>1507.548</v>
      </c>
    </row>
    <row r="398" spans="1:11" s="83" customFormat="1">
      <c r="A398" s="1039"/>
      <c r="B398" s="73">
        <v>2713430</v>
      </c>
      <c r="C398" s="40" t="s">
        <v>895</v>
      </c>
      <c r="D398" s="11">
        <v>100</v>
      </c>
      <c r="E398" s="999">
        <v>100</v>
      </c>
      <c r="F398" s="181"/>
      <c r="G398" s="13">
        <v>0.8</v>
      </c>
      <c r="H398" s="181"/>
      <c r="I398" s="16" t="s">
        <v>340</v>
      </c>
      <c r="J398" s="880">
        <v>554.07600000000002</v>
      </c>
      <c r="K398" s="430">
        <f t="shared" si="7"/>
        <v>554.07600000000002</v>
      </c>
    </row>
    <row r="399" spans="1:11" s="83" customFormat="1">
      <c r="A399" s="1039"/>
      <c r="B399" s="74">
        <v>2714430</v>
      </c>
      <c r="C399" s="42" t="s">
        <v>896</v>
      </c>
      <c r="D399" s="19">
        <v>150</v>
      </c>
      <c r="E399" s="1000"/>
      <c r="F399" s="179"/>
      <c r="G399" s="21">
        <v>0.8</v>
      </c>
      <c r="H399" s="179"/>
      <c r="I399" s="24" t="s">
        <v>340</v>
      </c>
      <c r="J399" s="881">
        <v>651.54</v>
      </c>
      <c r="K399" s="429">
        <f t="shared" si="7"/>
        <v>651.54</v>
      </c>
    </row>
    <row r="400" spans="1:11" s="83" customFormat="1">
      <c r="A400" s="1039"/>
      <c r="B400" s="74">
        <v>2715430</v>
      </c>
      <c r="C400" s="42" t="s">
        <v>897</v>
      </c>
      <c r="D400" s="19">
        <v>200</v>
      </c>
      <c r="E400" s="1000"/>
      <c r="F400" s="179"/>
      <c r="G400" s="21">
        <v>0.8</v>
      </c>
      <c r="H400" s="179"/>
      <c r="I400" s="24" t="s">
        <v>340</v>
      </c>
      <c r="J400" s="881">
        <v>702.93599999999992</v>
      </c>
      <c r="K400" s="429">
        <f t="shared" si="7"/>
        <v>702.93599999999992</v>
      </c>
    </row>
    <row r="401" spans="1:11" s="83" customFormat="1">
      <c r="A401" s="1039"/>
      <c r="B401" s="74">
        <v>2716430</v>
      </c>
      <c r="C401" s="42" t="s">
        <v>898</v>
      </c>
      <c r="D401" s="19">
        <v>300</v>
      </c>
      <c r="E401" s="1000"/>
      <c r="F401" s="179"/>
      <c r="G401" s="21">
        <v>0.8</v>
      </c>
      <c r="H401" s="179"/>
      <c r="I401" s="24" t="s">
        <v>340</v>
      </c>
      <c r="J401" s="881">
        <v>866.1</v>
      </c>
      <c r="K401" s="429">
        <f t="shared" si="7"/>
        <v>866.1</v>
      </c>
    </row>
    <row r="402" spans="1:11" s="83" customFormat="1">
      <c r="A402" s="1039"/>
      <c r="B402" s="74">
        <v>2717430</v>
      </c>
      <c r="C402" s="42" t="s">
        <v>899</v>
      </c>
      <c r="D402" s="19">
        <v>400</v>
      </c>
      <c r="E402" s="1000"/>
      <c r="F402" s="179"/>
      <c r="G402" s="21">
        <v>0.8</v>
      </c>
      <c r="H402" s="179"/>
      <c r="I402" s="24" t="s">
        <v>340</v>
      </c>
      <c r="J402" s="881">
        <v>961.28399999999999</v>
      </c>
      <c r="K402" s="429">
        <f t="shared" si="7"/>
        <v>961.28399999999999</v>
      </c>
    </row>
    <row r="403" spans="1:11" s="83" customFormat="1">
      <c r="A403" s="1039"/>
      <c r="B403" s="74">
        <v>2718430</v>
      </c>
      <c r="C403" s="42" t="s">
        <v>900</v>
      </c>
      <c r="D403" s="19">
        <v>500</v>
      </c>
      <c r="E403" s="1000"/>
      <c r="F403" s="179"/>
      <c r="G403" s="21">
        <v>0.8</v>
      </c>
      <c r="H403" s="179"/>
      <c r="I403" s="24" t="s">
        <v>340</v>
      </c>
      <c r="J403" s="881">
        <v>1119.0719999999999</v>
      </c>
      <c r="K403" s="429">
        <f t="shared" si="7"/>
        <v>1119.0719999999999</v>
      </c>
    </row>
    <row r="404" spans="1:11" s="83" customFormat="1" ht="13.5" thickBot="1">
      <c r="A404" s="1040"/>
      <c r="B404" s="75">
        <v>2719430</v>
      </c>
      <c r="C404" s="44" t="s">
        <v>901</v>
      </c>
      <c r="D404" s="27">
        <v>600</v>
      </c>
      <c r="E404" s="1001"/>
      <c r="F404" s="182"/>
      <c r="G404" s="29">
        <v>0.8</v>
      </c>
      <c r="H404" s="182"/>
      <c r="I404" s="32" t="s">
        <v>340</v>
      </c>
      <c r="J404" s="882">
        <v>1701.7319999999997</v>
      </c>
      <c r="K404" s="431">
        <f t="shared" si="7"/>
        <v>1701.7319999999997</v>
      </c>
    </row>
    <row r="405" spans="1:11" s="83" customFormat="1" ht="12.75" customHeight="1">
      <c r="A405" s="1089"/>
      <c r="B405" s="104">
        <v>2711131</v>
      </c>
      <c r="C405" s="40" t="s">
        <v>902</v>
      </c>
      <c r="D405" s="11">
        <v>50</v>
      </c>
      <c r="E405" s="1004">
        <v>15</v>
      </c>
      <c r="F405" s="181"/>
      <c r="G405" s="13">
        <v>0.8</v>
      </c>
      <c r="H405" s="181"/>
      <c r="I405" s="16" t="s">
        <v>340</v>
      </c>
      <c r="J405" s="883">
        <v>52.62</v>
      </c>
      <c r="K405" s="430">
        <f t="shared" si="7"/>
        <v>52.62</v>
      </c>
    </row>
    <row r="406" spans="1:11" s="83" customFormat="1" ht="12.75" customHeight="1">
      <c r="A406" s="1089"/>
      <c r="B406" s="105">
        <v>2712131</v>
      </c>
      <c r="C406" s="42" t="s">
        <v>904</v>
      </c>
      <c r="D406" s="19">
        <v>80</v>
      </c>
      <c r="E406" s="1005"/>
      <c r="F406" s="179"/>
      <c r="G406" s="21">
        <v>0.8</v>
      </c>
      <c r="H406" s="179"/>
      <c r="I406" s="24" t="s">
        <v>340</v>
      </c>
      <c r="J406" s="835">
        <v>57.671999999999997</v>
      </c>
      <c r="K406" s="429">
        <f t="shared" si="7"/>
        <v>57.671999999999997</v>
      </c>
    </row>
    <row r="407" spans="1:11" s="83" customFormat="1" ht="12.75" customHeight="1">
      <c r="A407" s="1089"/>
      <c r="B407" s="105">
        <v>2713131</v>
      </c>
      <c r="C407" s="42" t="s">
        <v>905</v>
      </c>
      <c r="D407" s="19">
        <v>100</v>
      </c>
      <c r="E407" s="1005"/>
      <c r="F407" s="179"/>
      <c r="G407" s="21">
        <v>0.8</v>
      </c>
      <c r="H407" s="179"/>
      <c r="I407" s="24" t="s">
        <v>340</v>
      </c>
      <c r="J407" s="835">
        <v>58.583999999999996</v>
      </c>
      <c r="K407" s="429">
        <f t="shared" si="7"/>
        <v>58.583999999999996</v>
      </c>
    </row>
    <row r="408" spans="1:11" s="83" customFormat="1" ht="12.75" customHeight="1">
      <c r="A408" s="1089"/>
      <c r="B408" s="105">
        <v>2714131</v>
      </c>
      <c r="C408" s="42" t="s">
        <v>906</v>
      </c>
      <c r="D408" s="19">
        <v>150</v>
      </c>
      <c r="E408" s="1005"/>
      <c r="F408" s="179"/>
      <c r="G408" s="21">
        <v>0.8</v>
      </c>
      <c r="H408" s="179"/>
      <c r="I408" s="24" t="s">
        <v>340</v>
      </c>
      <c r="J408" s="835">
        <v>79.043999999999997</v>
      </c>
      <c r="K408" s="429">
        <f t="shared" si="7"/>
        <v>79.043999999999997</v>
      </c>
    </row>
    <row r="409" spans="1:11" s="83" customFormat="1" ht="12.75" customHeight="1">
      <c r="A409" s="1089"/>
      <c r="B409" s="105">
        <v>2715131</v>
      </c>
      <c r="C409" s="42" t="s">
        <v>907</v>
      </c>
      <c r="D409" s="19">
        <v>200</v>
      </c>
      <c r="E409" s="1005"/>
      <c r="F409" s="179"/>
      <c r="G409" s="21">
        <v>0.8</v>
      </c>
      <c r="H409" s="179"/>
      <c r="I409" s="24" t="s">
        <v>340</v>
      </c>
      <c r="J409" s="835">
        <v>107.976</v>
      </c>
      <c r="K409" s="429">
        <f t="shared" si="7"/>
        <v>107.976</v>
      </c>
    </row>
    <row r="410" spans="1:11" s="83" customFormat="1" ht="12.75" customHeight="1" thickBot="1">
      <c r="A410" s="1089"/>
      <c r="B410" s="106">
        <v>2716131</v>
      </c>
      <c r="C410" s="44" t="s">
        <v>908</v>
      </c>
      <c r="D410" s="27">
        <v>300</v>
      </c>
      <c r="E410" s="1006"/>
      <c r="F410" s="182"/>
      <c r="G410" s="29">
        <v>0.8</v>
      </c>
      <c r="H410" s="182"/>
      <c r="I410" s="32" t="s">
        <v>340</v>
      </c>
      <c r="J410" s="884">
        <v>149.124</v>
      </c>
      <c r="K410" s="431">
        <f t="shared" si="7"/>
        <v>149.124</v>
      </c>
    </row>
    <row r="411" spans="1:11" s="83" customFormat="1" ht="12.75" customHeight="1">
      <c r="A411" s="1089"/>
      <c r="B411" s="104">
        <v>2711231</v>
      </c>
      <c r="C411" s="40" t="s">
        <v>909</v>
      </c>
      <c r="D411" s="11">
        <v>50</v>
      </c>
      <c r="E411" s="1004">
        <v>15</v>
      </c>
      <c r="F411" s="181"/>
      <c r="G411" s="13">
        <v>0.8</v>
      </c>
      <c r="H411" s="181"/>
      <c r="I411" s="16" t="s">
        <v>340</v>
      </c>
      <c r="J411" s="835">
        <v>52.62</v>
      </c>
      <c r="K411" s="430">
        <f t="shared" si="7"/>
        <v>52.62</v>
      </c>
    </row>
    <row r="412" spans="1:11" s="83" customFormat="1" ht="12.75" customHeight="1">
      <c r="A412" s="1089"/>
      <c r="B412" s="105">
        <v>2713231</v>
      </c>
      <c r="C412" s="42" t="s">
        <v>910</v>
      </c>
      <c r="D412" s="19">
        <v>100</v>
      </c>
      <c r="E412" s="1005"/>
      <c r="F412" s="179"/>
      <c r="G412" s="21">
        <v>0.8</v>
      </c>
      <c r="H412" s="179"/>
      <c r="I412" s="24" t="s">
        <v>340</v>
      </c>
      <c r="J412" s="835">
        <v>58.583999999999996</v>
      </c>
      <c r="K412" s="429">
        <f t="shared" si="7"/>
        <v>58.583999999999996</v>
      </c>
    </row>
    <row r="413" spans="1:11" s="83" customFormat="1" ht="12.75" customHeight="1">
      <c r="A413" s="1089"/>
      <c r="B413" s="105">
        <v>2714231</v>
      </c>
      <c r="C413" s="42" t="s">
        <v>911</v>
      </c>
      <c r="D413" s="19">
        <v>150</v>
      </c>
      <c r="E413" s="1005"/>
      <c r="F413" s="179"/>
      <c r="G413" s="21">
        <v>0.8</v>
      </c>
      <c r="H413" s="179"/>
      <c r="I413" s="24" t="s">
        <v>340</v>
      </c>
      <c r="J413" s="835">
        <v>79.043999999999997</v>
      </c>
      <c r="K413" s="429">
        <f t="shared" si="7"/>
        <v>79.043999999999997</v>
      </c>
    </row>
    <row r="414" spans="1:11" s="83" customFormat="1" ht="12.75" customHeight="1">
      <c r="A414" s="1089"/>
      <c r="B414" s="105">
        <v>2715231</v>
      </c>
      <c r="C414" s="42" t="s">
        <v>912</v>
      </c>
      <c r="D414" s="19">
        <v>200</v>
      </c>
      <c r="E414" s="1005"/>
      <c r="F414" s="179"/>
      <c r="G414" s="21">
        <v>0.8</v>
      </c>
      <c r="H414" s="179"/>
      <c r="I414" s="24" t="s">
        <v>340</v>
      </c>
      <c r="J414" s="835">
        <v>107.976</v>
      </c>
      <c r="K414" s="429">
        <f t="shared" si="7"/>
        <v>107.976</v>
      </c>
    </row>
    <row r="415" spans="1:11" s="83" customFormat="1" ht="12.75" customHeight="1">
      <c r="A415" s="1089"/>
      <c r="B415" s="105">
        <v>2716231</v>
      </c>
      <c r="C415" s="42" t="s">
        <v>913</v>
      </c>
      <c r="D415" s="19">
        <v>300</v>
      </c>
      <c r="E415" s="1005"/>
      <c r="F415" s="179"/>
      <c r="G415" s="21">
        <v>0.8</v>
      </c>
      <c r="H415" s="179"/>
      <c r="I415" s="24" t="s">
        <v>340</v>
      </c>
      <c r="J415" s="835">
        <v>149.124</v>
      </c>
      <c r="K415" s="429">
        <f t="shared" si="7"/>
        <v>149.124</v>
      </c>
    </row>
    <row r="416" spans="1:11" s="83" customFormat="1" ht="12.75" customHeight="1">
      <c r="A416" s="1089"/>
      <c r="B416" s="105">
        <v>2717231</v>
      </c>
      <c r="C416" s="42" t="s">
        <v>914</v>
      </c>
      <c r="D416" s="19">
        <v>400</v>
      </c>
      <c r="E416" s="1005"/>
      <c r="F416" s="179"/>
      <c r="G416" s="21">
        <v>0.8</v>
      </c>
      <c r="H416" s="179"/>
      <c r="I416" s="24" t="s">
        <v>340</v>
      </c>
      <c r="J416" s="835">
        <v>206.37599999999998</v>
      </c>
      <c r="K416" s="429">
        <f t="shared" si="7"/>
        <v>206.37599999999998</v>
      </c>
    </row>
    <row r="417" spans="1:11" s="83" customFormat="1" ht="12.75" customHeight="1">
      <c r="A417" s="1089"/>
      <c r="B417" s="105">
        <v>2718231</v>
      </c>
      <c r="C417" s="42" t="s">
        <v>915</v>
      </c>
      <c r="D417" s="19">
        <v>500</v>
      </c>
      <c r="E417" s="1005"/>
      <c r="F417" s="179"/>
      <c r="G417" s="21">
        <v>0.8</v>
      </c>
      <c r="H417" s="179"/>
      <c r="I417" s="24" t="s">
        <v>340</v>
      </c>
      <c r="J417" s="835">
        <v>255.51599999999999</v>
      </c>
      <c r="K417" s="429">
        <f t="shared" si="7"/>
        <v>255.51599999999999</v>
      </c>
    </row>
    <row r="418" spans="1:11" s="83" customFormat="1" ht="12.75" customHeight="1" thickBot="1">
      <c r="A418" s="1089"/>
      <c r="B418" s="106">
        <v>2719231</v>
      </c>
      <c r="C418" s="44" t="s">
        <v>916</v>
      </c>
      <c r="D418" s="27">
        <v>600</v>
      </c>
      <c r="E418" s="1006"/>
      <c r="F418" s="182"/>
      <c r="G418" s="29">
        <v>0.8</v>
      </c>
      <c r="H418" s="182"/>
      <c r="I418" s="32" t="s">
        <v>340</v>
      </c>
      <c r="J418" s="884">
        <v>304.65600000000001</v>
      </c>
      <c r="K418" s="431">
        <f t="shared" si="7"/>
        <v>304.65600000000001</v>
      </c>
    </row>
    <row r="419" spans="1:11" s="83" customFormat="1" ht="12.75" customHeight="1">
      <c r="A419" s="1089"/>
      <c r="B419" s="104">
        <v>2712331</v>
      </c>
      <c r="C419" s="40" t="s">
        <v>917</v>
      </c>
      <c r="D419" s="11">
        <v>80</v>
      </c>
      <c r="E419" s="1004">
        <v>15</v>
      </c>
      <c r="F419" s="181"/>
      <c r="G419" s="13">
        <v>0.8</v>
      </c>
      <c r="H419" s="181"/>
      <c r="I419" s="16" t="s">
        <v>340</v>
      </c>
      <c r="J419" s="835">
        <v>57.671999999999997</v>
      </c>
      <c r="K419" s="430">
        <f t="shared" si="7"/>
        <v>57.671999999999997</v>
      </c>
    </row>
    <row r="420" spans="1:11" s="83" customFormat="1" ht="12.75" customHeight="1">
      <c r="A420" s="1089"/>
      <c r="B420" s="105">
        <v>2713331</v>
      </c>
      <c r="C420" s="42" t="s">
        <v>918</v>
      </c>
      <c r="D420" s="19">
        <v>100</v>
      </c>
      <c r="E420" s="1005"/>
      <c r="F420" s="179"/>
      <c r="G420" s="21">
        <v>0.8</v>
      </c>
      <c r="H420" s="179"/>
      <c r="I420" s="24" t="s">
        <v>340</v>
      </c>
      <c r="J420" s="835">
        <v>58.583999999999996</v>
      </c>
      <c r="K420" s="429">
        <f t="shared" si="7"/>
        <v>58.583999999999996</v>
      </c>
    </row>
    <row r="421" spans="1:11" s="83" customFormat="1" ht="12.75" customHeight="1">
      <c r="A421" s="1089"/>
      <c r="B421" s="105">
        <v>2714331</v>
      </c>
      <c r="C421" s="42" t="s">
        <v>919</v>
      </c>
      <c r="D421" s="19">
        <v>150</v>
      </c>
      <c r="E421" s="1005"/>
      <c r="F421" s="179"/>
      <c r="G421" s="21">
        <v>0.8</v>
      </c>
      <c r="H421" s="179"/>
      <c r="I421" s="24" t="s">
        <v>340</v>
      </c>
      <c r="J421" s="835">
        <v>79.043999999999997</v>
      </c>
      <c r="K421" s="429">
        <f t="shared" si="7"/>
        <v>79.043999999999997</v>
      </c>
    </row>
    <row r="422" spans="1:11" s="83" customFormat="1" ht="12.75" customHeight="1">
      <c r="A422" s="1089"/>
      <c r="B422" s="105">
        <v>2715331</v>
      </c>
      <c r="C422" s="42" t="s">
        <v>920</v>
      </c>
      <c r="D422" s="19">
        <v>200</v>
      </c>
      <c r="E422" s="1005"/>
      <c r="F422" s="179"/>
      <c r="G422" s="21">
        <v>0.8</v>
      </c>
      <c r="H422" s="179"/>
      <c r="I422" s="24" t="s">
        <v>340</v>
      </c>
      <c r="J422" s="835">
        <v>107.976</v>
      </c>
      <c r="K422" s="429">
        <f t="shared" si="7"/>
        <v>107.976</v>
      </c>
    </row>
    <row r="423" spans="1:11" s="83" customFormat="1" ht="12.75" customHeight="1">
      <c r="A423" s="1089"/>
      <c r="B423" s="105">
        <v>2716331</v>
      </c>
      <c r="C423" s="42" t="s">
        <v>922</v>
      </c>
      <c r="D423" s="19">
        <v>300</v>
      </c>
      <c r="E423" s="1005"/>
      <c r="F423" s="179"/>
      <c r="G423" s="21">
        <v>0.8</v>
      </c>
      <c r="H423" s="179"/>
      <c r="I423" s="24" t="s">
        <v>340</v>
      </c>
      <c r="J423" s="835">
        <v>149.124</v>
      </c>
      <c r="K423" s="429">
        <f t="shared" si="7"/>
        <v>149.124</v>
      </c>
    </row>
    <row r="424" spans="1:11" s="83" customFormat="1" ht="12.75" customHeight="1">
      <c r="A424" s="1089"/>
      <c r="B424" s="105">
        <v>2717331</v>
      </c>
      <c r="C424" s="42" t="s">
        <v>923</v>
      </c>
      <c r="D424" s="19">
        <v>400</v>
      </c>
      <c r="E424" s="1005"/>
      <c r="F424" s="179"/>
      <c r="G424" s="21">
        <v>0.8</v>
      </c>
      <c r="H424" s="179"/>
      <c r="I424" s="24" t="s">
        <v>340</v>
      </c>
      <c r="J424" s="835">
        <v>206.37599999999998</v>
      </c>
      <c r="K424" s="429">
        <f t="shared" si="7"/>
        <v>206.37599999999998</v>
      </c>
    </row>
    <row r="425" spans="1:11" s="83" customFormat="1" ht="12.75" customHeight="1">
      <c r="A425" s="1089"/>
      <c r="B425" s="105">
        <v>2718331</v>
      </c>
      <c r="C425" s="42" t="s">
        <v>924</v>
      </c>
      <c r="D425" s="19">
        <v>500</v>
      </c>
      <c r="E425" s="1005"/>
      <c r="F425" s="179"/>
      <c r="G425" s="21">
        <v>0.8</v>
      </c>
      <c r="H425" s="179"/>
      <c r="I425" s="24" t="s">
        <v>340</v>
      </c>
      <c r="J425" s="835">
        <v>255.51599999999999</v>
      </c>
      <c r="K425" s="429">
        <f t="shared" si="7"/>
        <v>255.51599999999999</v>
      </c>
    </row>
    <row r="426" spans="1:11" s="83" customFormat="1" ht="12.75" customHeight="1" thickBot="1">
      <c r="A426" s="1089"/>
      <c r="B426" s="106">
        <v>2719331</v>
      </c>
      <c r="C426" s="44" t="s">
        <v>925</v>
      </c>
      <c r="D426" s="27">
        <v>600</v>
      </c>
      <c r="E426" s="1006"/>
      <c r="F426" s="182"/>
      <c r="G426" s="29">
        <v>0.8</v>
      </c>
      <c r="H426" s="182"/>
      <c r="I426" s="32" t="s">
        <v>340</v>
      </c>
      <c r="J426" s="884">
        <v>304.65600000000001</v>
      </c>
      <c r="K426" s="431">
        <f t="shared" ref="K426:K489" si="8">J426*(1-$K$2/100)</f>
        <v>304.65600000000001</v>
      </c>
    </row>
    <row r="427" spans="1:11" s="83" customFormat="1" ht="12.75" customHeight="1">
      <c r="A427" s="1089"/>
      <c r="B427" s="104">
        <v>2713431</v>
      </c>
      <c r="C427" s="40" t="s">
        <v>926</v>
      </c>
      <c r="D427" s="11">
        <v>100</v>
      </c>
      <c r="E427" s="1004">
        <v>15</v>
      </c>
      <c r="F427" s="181"/>
      <c r="G427" s="13">
        <v>0.8</v>
      </c>
      <c r="H427" s="181"/>
      <c r="I427" s="16" t="s">
        <v>340</v>
      </c>
      <c r="J427" s="835">
        <v>58.583999999999996</v>
      </c>
      <c r="K427" s="430">
        <f t="shared" si="8"/>
        <v>58.583999999999996</v>
      </c>
    </row>
    <row r="428" spans="1:11" s="83" customFormat="1" ht="12.75" customHeight="1">
      <c r="A428" s="1089"/>
      <c r="B428" s="105">
        <v>2714431</v>
      </c>
      <c r="C428" s="42" t="s">
        <v>927</v>
      </c>
      <c r="D428" s="19">
        <v>150</v>
      </c>
      <c r="E428" s="1005"/>
      <c r="F428" s="179"/>
      <c r="G428" s="21">
        <v>0.8</v>
      </c>
      <c r="H428" s="179"/>
      <c r="I428" s="24" t="s">
        <v>340</v>
      </c>
      <c r="J428" s="835">
        <v>79.043999999999997</v>
      </c>
      <c r="K428" s="429">
        <f t="shared" si="8"/>
        <v>79.043999999999997</v>
      </c>
    </row>
    <row r="429" spans="1:11" s="83" customFormat="1" ht="12.75" customHeight="1">
      <c r="A429" s="1089"/>
      <c r="B429" s="105">
        <v>2715431</v>
      </c>
      <c r="C429" s="42" t="s">
        <v>928</v>
      </c>
      <c r="D429" s="19">
        <v>200</v>
      </c>
      <c r="E429" s="1005"/>
      <c r="F429" s="179"/>
      <c r="G429" s="21">
        <v>0.8</v>
      </c>
      <c r="H429" s="179"/>
      <c r="I429" s="24" t="s">
        <v>340</v>
      </c>
      <c r="J429" s="835">
        <v>107.976</v>
      </c>
      <c r="K429" s="429">
        <f t="shared" si="8"/>
        <v>107.976</v>
      </c>
    </row>
    <row r="430" spans="1:11" s="83" customFormat="1" ht="12.75" customHeight="1">
      <c r="A430" s="1089"/>
      <c r="B430" s="105">
        <v>2716431</v>
      </c>
      <c r="C430" s="42" t="s">
        <v>929</v>
      </c>
      <c r="D430" s="19">
        <v>300</v>
      </c>
      <c r="E430" s="1005"/>
      <c r="F430" s="179"/>
      <c r="G430" s="21">
        <v>0.8</v>
      </c>
      <c r="H430" s="179"/>
      <c r="I430" s="24" t="s">
        <v>340</v>
      </c>
      <c r="J430" s="835">
        <v>149.124</v>
      </c>
      <c r="K430" s="429">
        <f t="shared" si="8"/>
        <v>149.124</v>
      </c>
    </row>
    <row r="431" spans="1:11" s="83" customFormat="1" ht="12.75" customHeight="1">
      <c r="A431" s="1089"/>
      <c r="B431" s="105">
        <v>2717431</v>
      </c>
      <c r="C431" s="42" t="s">
        <v>930</v>
      </c>
      <c r="D431" s="19">
        <v>400</v>
      </c>
      <c r="E431" s="1005"/>
      <c r="F431" s="179"/>
      <c r="G431" s="21">
        <v>0.8</v>
      </c>
      <c r="H431" s="179"/>
      <c r="I431" s="24" t="s">
        <v>340</v>
      </c>
      <c r="J431" s="835">
        <v>206.37599999999998</v>
      </c>
      <c r="K431" s="429">
        <f t="shared" si="8"/>
        <v>206.37599999999998</v>
      </c>
    </row>
    <row r="432" spans="1:11" s="83" customFormat="1" ht="12.75" customHeight="1">
      <c r="A432" s="1089"/>
      <c r="B432" s="105">
        <v>2718431</v>
      </c>
      <c r="C432" s="42" t="s">
        <v>931</v>
      </c>
      <c r="D432" s="19">
        <v>500</v>
      </c>
      <c r="E432" s="1005"/>
      <c r="F432" s="179"/>
      <c r="G432" s="21">
        <v>0.8</v>
      </c>
      <c r="H432" s="179"/>
      <c r="I432" s="24" t="s">
        <v>340</v>
      </c>
      <c r="J432" s="835">
        <v>255.51599999999999</v>
      </c>
      <c r="K432" s="429">
        <f t="shared" si="8"/>
        <v>255.51599999999999</v>
      </c>
    </row>
    <row r="433" spans="1:11" s="83" customFormat="1" ht="13.5" customHeight="1" thickBot="1">
      <c r="A433" s="1090"/>
      <c r="B433" s="106">
        <v>2719431</v>
      </c>
      <c r="C433" s="44" t="s">
        <v>932</v>
      </c>
      <c r="D433" s="27">
        <v>600</v>
      </c>
      <c r="E433" s="1006"/>
      <c r="F433" s="182"/>
      <c r="G433" s="29">
        <v>0.8</v>
      </c>
      <c r="H433" s="182"/>
      <c r="I433" s="32" t="s">
        <v>340</v>
      </c>
      <c r="J433" s="884">
        <v>304.65600000000001</v>
      </c>
      <c r="K433" s="431">
        <f t="shared" si="8"/>
        <v>304.65600000000001</v>
      </c>
    </row>
    <row r="434" spans="1:11" s="83" customFormat="1" ht="15" customHeight="1" thickBot="1">
      <c r="A434" s="1044" t="s">
        <v>134</v>
      </c>
      <c r="B434" s="1008"/>
      <c r="C434" s="1008"/>
      <c r="D434" s="1008"/>
      <c r="E434" s="1008"/>
      <c r="F434" s="1008"/>
      <c r="G434" s="1008"/>
      <c r="H434" s="1008"/>
      <c r="I434" s="1008"/>
      <c r="J434" s="1008"/>
      <c r="K434" s="1008"/>
    </row>
    <row r="435" spans="1:11" s="83" customFormat="1" ht="13.5" customHeight="1">
      <c r="A435" s="1038"/>
      <c r="B435" s="73">
        <v>2721130</v>
      </c>
      <c r="C435" s="188" t="s">
        <v>934</v>
      </c>
      <c r="D435" s="12">
        <v>50</v>
      </c>
      <c r="E435" s="999">
        <v>35</v>
      </c>
      <c r="F435" s="142"/>
      <c r="G435" s="86">
        <v>0.8</v>
      </c>
      <c r="H435" s="142"/>
      <c r="I435" s="39" t="s">
        <v>340</v>
      </c>
      <c r="J435" s="885">
        <v>325.83599999999996</v>
      </c>
      <c r="K435" s="425">
        <f t="shared" si="8"/>
        <v>325.83599999999996</v>
      </c>
    </row>
    <row r="436" spans="1:11" s="83" customFormat="1" ht="13.5" customHeight="1">
      <c r="A436" s="1039"/>
      <c r="B436" s="74">
        <v>2722130</v>
      </c>
      <c r="C436" s="187" t="s">
        <v>935</v>
      </c>
      <c r="D436" s="20">
        <v>80</v>
      </c>
      <c r="E436" s="1000"/>
      <c r="F436" s="101"/>
      <c r="G436" s="57">
        <v>0.8</v>
      </c>
      <c r="H436" s="101"/>
      <c r="I436" s="23" t="s">
        <v>340</v>
      </c>
      <c r="J436" s="886">
        <v>342.74399999999997</v>
      </c>
      <c r="K436" s="426">
        <f t="shared" si="8"/>
        <v>342.74399999999997</v>
      </c>
    </row>
    <row r="437" spans="1:11" s="83" customFormat="1" ht="13.5" customHeight="1">
      <c r="A437" s="1039"/>
      <c r="B437" s="74">
        <v>2723130</v>
      </c>
      <c r="C437" s="187" t="s">
        <v>936</v>
      </c>
      <c r="D437" s="20">
        <v>100</v>
      </c>
      <c r="E437" s="1000"/>
      <c r="F437" s="101"/>
      <c r="G437" s="57">
        <v>0.8</v>
      </c>
      <c r="H437" s="101"/>
      <c r="I437" s="23" t="s">
        <v>340</v>
      </c>
      <c r="J437" s="886">
        <v>352.77600000000001</v>
      </c>
      <c r="K437" s="426">
        <f t="shared" si="8"/>
        <v>352.77600000000001</v>
      </c>
    </row>
    <row r="438" spans="1:11" s="83" customFormat="1" ht="13.5" customHeight="1">
      <c r="A438" s="1039"/>
      <c r="B438" s="74">
        <v>2724130</v>
      </c>
      <c r="C438" s="187" t="s">
        <v>937</v>
      </c>
      <c r="D438" s="20">
        <v>150</v>
      </c>
      <c r="E438" s="1000"/>
      <c r="F438" s="101"/>
      <c r="G438" s="57">
        <v>0.8</v>
      </c>
      <c r="H438" s="101"/>
      <c r="I438" s="23" t="s">
        <v>340</v>
      </c>
      <c r="J438" s="886">
        <v>412.45199999999994</v>
      </c>
      <c r="K438" s="426">
        <f t="shared" si="8"/>
        <v>412.45199999999994</v>
      </c>
    </row>
    <row r="439" spans="1:11" s="83" customFormat="1" ht="13.5" customHeight="1">
      <c r="A439" s="1039"/>
      <c r="B439" s="74">
        <v>2725130</v>
      </c>
      <c r="C439" s="187" t="s">
        <v>938</v>
      </c>
      <c r="D439" s="20">
        <v>200</v>
      </c>
      <c r="E439" s="1000"/>
      <c r="F439" s="101"/>
      <c r="G439" s="57">
        <v>0.8</v>
      </c>
      <c r="H439" s="101"/>
      <c r="I439" s="23" t="s">
        <v>340</v>
      </c>
      <c r="J439" s="886">
        <v>440.04</v>
      </c>
      <c r="K439" s="426">
        <f t="shared" si="8"/>
        <v>440.04</v>
      </c>
    </row>
    <row r="440" spans="1:11" s="83" customFormat="1" ht="13.5" customHeight="1" thickBot="1">
      <c r="A440" s="1039"/>
      <c r="B440" s="75">
        <v>2726130</v>
      </c>
      <c r="C440" s="189" t="s">
        <v>939</v>
      </c>
      <c r="D440" s="28">
        <v>300</v>
      </c>
      <c r="E440" s="1001"/>
      <c r="F440" s="143"/>
      <c r="G440" s="59">
        <v>0.8</v>
      </c>
      <c r="H440" s="143"/>
      <c r="I440" s="31" t="s">
        <v>340</v>
      </c>
      <c r="J440" s="887">
        <v>530.20799999999997</v>
      </c>
      <c r="K440" s="434">
        <f t="shared" si="8"/>
        <v>530.20799999999997</v>
      </c>
    </row>
    <row r="441" spans="1:11" s="83" customFormat="1" ht="13.5" customHeight="1">
      <c r="A441" s="1039"/>
      <c r="B441" s="73">
        <v>2721230</v>
      </c>
      <c r="C441" s="188" t="s">
        <v>940</v>
      </c>
      <c r="D441" s="12">
        <v>50</v>
      </c>
      <c r="E441" s="999">
        <v>50</v>
      </c>
      <c r="F441" s="142"/>
      <c r="G441" s="86">
        <v>0.8</v>
      </c>
      <c r="H441" s="142"/>
      <c r="I441" s="39" t="s">
        <v>340</v>
      </c>
      <c r="J441" s="885">
        <v>494.18399999999997</v>
      </c>
      <c r="K441" s="425">
        <f t="shared" si="8"/>
        <v>494.18399999999997</v>
      </c>
    </row>
    <row r="442" spans="1:11" s="83" customFormat="1" ht="13.5" customHeight="1">
      <c r="A442" s="1039"/>
      <c r="B442" s="74">
        <v>2723230</v>
      </c>
      <c r="C442" s="187" t="s">
        <v>941</v>
      </c>
      <c r="D442" s="20">
        <v>100</v>
      </c>
      <c r="E442" s="1000"/>
      <c r="F442" s="101"/>
      <c r="G442" s="57">
        <v>0.8</v>
      </c>
      <c r="H442" s="101"/>
      <c r="I442" s="23" t="s">
        <v>340</v>
      </c>
      <c r="J442" s="886">
        <v>503.59199999999998</v>
      </c>
      <c r="K442" s="426">
        <f t="shared" si="8"/>
        <v>503.59199999999998</v>
      </c>
    </row>
    <row r="443" spans="1:11" s="83" customFormat="1" ht="13.5" customHeight="1">
      <c r="A443" s="1039"/>
      <c r="B443" s="74">
        <v>2724230</v>
      </c>
      <c r="C443" s="187" t="s">
        <v>942</v>
      </c>
      <c r="D443" s="20">
        <v>150</v>
      </c>
      <c r="E443" s="1000"/>
      <c r="F443" s="101"/>
      <c r="G443" s="57">
        <v>0.8</v>
      </c>
      <c r="H443" s="101"/>
      <c r="I443" s="23" t="s">
        <v>340</v>
      </c>
      <c r="J443" s="886">
        <v>590.25599999999997</v>
      </c>
      <c r="K443" s="426">
        <f t="shared" si="8"/>
        <v>590.25599999999997</v>
      </c>
    </row>
    <row r="444" spans="1:11" s="83" customFormat="1" ht="13.5" customHeight="1">
      <c r="A444" s="1039"/>
      <c r="B444" s="74">
        <v>2725230</v>
      </c>
      <c r="C444" s="187" t="s">
        <v>943</v>
      </c>
      <c r="D444" s="20">
        <v>200</v>
      </c>
      <c r="E444" s="1000"/>
      <c r="F444" s="101"/>
      <c r="G444" s="57">
        <v>0.8</v>
      </c>
      <c r="H444" s="101"/>
      <c r="I444" s="23" t="s">
        <v>340</v>
      </c>
      <c r="J444" s="886">
        <v>674.26799999999992</v>
      </c>
      <c r="K444" s="426">
        <f t="shared" si="8"/>
        <v>674.26799999999992</v>
      </c>
    </row>
    <row r="445" spans="1:11" s="83" customFormat="1" ht="13.5" customHeight="1">
      <c r="A445" s="1039"/>
      <c r="B445" s="74">
        <v>2726230</v>
      </c>
      <c r="C445" s="187" t="s">
        <v>944</v>
      </c>
      <c r="D445" s="20">
        <v>300</v>
      </c>
      <c r="E445" s="1000"/>
      <c r="F445" s="101"/>
      <c r="G445" s="57">
        <v>0.8</v>
      </c>
      <c r="H445" s="101"/>
      <c r="I445" s="23" t="s">
        <v>340</v>
      </c>
      <c r="J445" s="886">
        <v>780.04799999999989</v>
      </c>
      <c r="K445" s="426">
        <f t="shared" si="8"/>
        <v>780.04799999999989</v>
      </c>
    </row>
    <row r="446" spans="1:11" s="83" customFormat="1" ht="13.5" customHeight="1">
      <c r="A446" s="1039"/>
      <c r="B446" s="70">
        <v>2727230</v>
      </c>
      <c r="C446" s="187" t="s">
        <v>945</v>
      </c>
      <c r="D446" s="20">
        <v>400</v>
      </c>
      <c r="E446" s="1000"/>
      <c r="F446" s="101"/>
      <c r="G446" s="57">
        <v>0.8</v>
      </c>
      <c r="H446" s="101"/>
      <c r="I446" s="23" t="s">
        <v>340</v>
      </c>
      <c r="J446" s="886">
        <v>888.03599999999994</v>
      </c>
      <c r="K446" s="426">
        <f t="shared" si="8"/>
        <v>888.03599999999994</v>
      </c>
    </row>
    <row r="447" spans="1:11" s="83" customFormat="1" ht="13.5" customHeight="1">
      <c r="A447" s="1039"/>
      <c r="B447" s="70">
        <v>2728230</v>
      </c>
      <c r="C447" s="187" t="s">
        <v>946</v>
      </c>
      <c r="D447" s="20">
        <v>500</v>
      </c>
      <c r="E447" s="1000"/>
      <c r="F447" s="101"/>
      <c r="G447" s="57">
        <v>0.8</v>
      </c>
      <c r="H447" s="101"/>
      <c r="I447" s="23" t="s">
        <v>340</v>
      </c>
      <c r="J447" s="886">
        <v>1037.8679999999999</v>
      </c>
      <c r="K447" s="426">
        <f t="shared" si="8"/>
        <v>1037.8679999999999</v>
      </c>
    </row>
    <row r="448" spans="1:11" s="83" customFormat="1" ht="13.5" customHeight="1" thickBot="1">
      <c r="A448" s="1040"/>
      <c r="B448" s="71">
        <v>2729230</v>
      </c>
      <c r="C448" s="189" t="s">
        <v>947</v>
      </c>
      <c r="D448" s="28">
        <v>600</v>
      </c>
      <c r="E448" s="1001"/>
      <c r="F448" s="143"/>
      <c r="G448" s="59">
        <v>0.8</v>
      </c>
      <c r="H448" s="143"/>
      <c r="I448" s="31" t="s">
        <v>340</v>
      </c>
      <c r="J448" s="887">
        <v>1320.636</v>
      </c>
      <c r="K448" s="434">
        <f t="shared" si="8"/>
        <v>1320.636</v>
      </c>
    </row>
    <row r="449" spans="1:11" s="83" customFormat="1" ht="13.5" customHeight="1">
      <c r="A449" s="1038"/>
      <c r="B449" s="73">
        <v>2722330</v>
      </c>
      <c r="C449" s="188" t="s">
        <v>948</v>
      </c>
      <c r="D449" s="12">
        <v>80</v>
      </c>
      <c r="E449" s="999">
        <v>80</v>
      </c>
      <c r="F449" s="142"/>
      <c r="G449" s="86">
        <v>0.8</v>
      </c>
      <c r="H449" s="142"/>
      <c r="I449" s="39" t="s">
        <v>340</v>
      </c>
      <c r="J449" s="885">
        <v>477.19200000000001</v>
      </c>
      <c r="K449" s="425">
        <f t="shared" si="8"/>
        <v>477.19200000000001</v>
      </c>
    </row>
    <row r="450" spans="1:11" s="83" customFormat="1" ht="13.5" customHeight="1">
      <c r="A450" s="1039"/>
      <c r="B450" s="74">
        <v>2723330</v>
      </c>
      <c r="C450" s="187" t="s">
        <v>949</v>
      </c>
      <c r="D450" s="20">
        <v>100</v>
      </c>
      <c r="E450" s="1000"/>
      <c r="F450" s="101"/>
      <c r="G450" s="57">
        <v>0.8</v>
      </c>
      <c r="H450" s="101"/>
      <c r="I450" s="23" t="s">
        <v>340</v>
      </c>
      <c r="J450" s="886">
        <v>514.41599999999994</v>
      </c>
      <c r="K450" s="426">
        <f t="shared" si="8"/>
        <v>514.41599999999994</v>
      </c>
    </row>
    <row r="451" spans="1:11" s="83" customFormat="1" ht="13.5" customHeight="1">
      <c r="A451" s="1039"/>
      <c r="B451" s="74">
        <v>2724330</v>
      </c>
      <c r="C451" s="187" t="s">
        <v>950</v>
      </c>
      <c r="D451" s="20">
        <v>150</v>
      </c>
      <c r="E451" s="1000"/>
      <c r="F451" s="101"/>
      <c r="G451" s="57">
        <v>0.8</v>
      </c>
      <c r="H451" s="101"/>
      <c r="I451" s="23" t="s">
        <v>340</v>
      </c>
      <c r="J451" s="886">
        <v>605.37599999999998</v>
      </c>
      <c r="K451" s="426">
        <f t="shared" si="8"/>
        <v>605.37599999999998</v>
      </c>
    </row>
    <row r="452" spans="1:11" s="83" customFormat="1" ht="13.5" customHeight="1">
      <c r="A452" s="1039"/>
      <c r="B452" s="74">
        <v>2725330</v>
      </c>
      <c r="C452" s="187" t="s">
        <v>951</v>
      </c>
      <c r="D452" s="20">
        <v>200</v>
      </c>
      <c r="E452" s="1000"/>
      <c r="F452" s="101"/>
      <c r="G452" s="57">
        <v>0.8</v>
      </c>
      <c r="H452" s="101"/>
      <c r="I452" s="23" t="s">
        <v>340</v>
      </c>
      <c r="J452" s="886">
        <v>635.63</v>
      </c>
      <c r="K452" s="426">
        <f t="shared" si="8"/>
        <v>635.63</v>
      </c>
    </row>
    <row r="453" spans="1:11" s="83" customFormat="1" ht="13.5" customHeight="1">
      <c r="A453" s="1039"/>
      <c r="B453" s="74">
        <v>2726330</v>
      </c>
      <c r="C453" s="187" t="s">
        <v>952</v>
      </c>
      <c r="D453" s="20">
        <v>300</v>
      </c>
      <c r="E453" s="1000"/>
      <c r="F453" s="101"/>
      <c r="G453" s="57">
        <v>0.8</v>
      </c>
      <c r="H453" s="101"/>
      <c r="I453" s="23" t="s">
        <v>340</v>
      </c>
      <c r="J453" s="886">
        <v>802.06799999999998</v>
      </c>
      <c r="K453" s="426">
        <f t="shared" si="8"/>
        <v>802.06799999999998</v>
      </c>
    </row>
    <row r="454" spans="1:11" s="83" customFormat="1" ht="13.5" customHeight="1">
      <c r="A454" s="1039"/>
      <c r="B454" s="70">
        <v>2727330</v>
      </c>
      <c r="C454" s="187" t="s">
        <v>953</v>
      </c>
      <c r="D454" s="20">
        <v>400</v>
      </c>
      <c r="E454" s="1000"/>
      <c r="F454" s="101"/>
      <c r="G454" s="57">
        <v>0.8</v>
      </c>
      <c r="H454" s="101"/>
      <c r="I454" s="23" t="s">
        <v>340</v>
      </c>
      <c r="J454" s="886">
        <v>902.35199999999998</v>
      </c>
      <c r="K454" s="426">
        <f t="shared" si="8"/>
        <v>902.35199999999998</v>
      </c>
    </row>
    <row r="455" spans="1:11" s="83" customFormat="1" ht="13.5" customHeight="1">
      <c r="A455" s="1039"/>
      <c r="B455" s="70">
        <v>2728330</v>
      </c>
      <c r="C455" s="187" t="s">
        <v>954</v>
      </c>
      <c r="D455" s="20">
        <v>500</v>
      </c>
      <c r="E455" s="1000"/>
      <c r="F455" s="101"/>
      <c r="G455" s="57">
        <v>0.8</v>
      </c>
      <c r="H455" s="101"/>
      <c r="I455" s="23" t="s">
        <v>340</v>
      </c>
      <c r="J455" s="886">
        <v>1051.308</v>
      </c>
      <c r="K455" s="426">
        <f t="shared" si="8"/>
        <v>1051.308</v>
      </c>
    </row>
    <row r="456" spans="1:11" s="83" customFormat="1" ht="13.5" customHeight="1" thickBot="1">
      <c r="A456" s="1039"/>
      <c r="B456" s="71">
        <v>2729330</v>
      </c>
      <c r="C456" s="189" t="s">
        <v>955</v>
      </c>
      <c r="D456" s="28">
        <v>600</v>
      </c>
      <c r="E456" s="1001"/>
      <c r="F456" s="143"/>
      <c r="G456" s="59">
        <v>0.8</v>
      </c>
      <c r="H456" s="143"/>
      <c r="I456" s="31" t="s">
        <v>340</v>
      </c>
      <c r="J456" s="887">
        <v>1579.2959999999998</v>
      </c>
      <c r="K456" s="434">
        <f t="shared" si="8"/>
        <v>1579.2959999999998</v>
      </c>
    </row>
    <row r="457" spans="1:11" s="83" customFormat="1" ht="13.5" customHeight="1">
      <c r="A457" s="1039"/>
      <c r="B457" s="73">
        <v>2723430</v>
      </c>
      <c r="C457" s="188" t="s">
        <v>956</v>
      </c>
      <c r="D457" s="12">
        <v>100</v>
      </c>
      <c r="E457" s="999">
        <v>100</v>
      </c>
      <c r="F457" s="142"/>
      <c r="G457" s="86">
        <v>0.8</v>
      </c>
      <c r="H457" s="142"/>
      <c r="I457" s="39" t="s">
        <v>340</v>
      </c>
      <c r="J457" s="885">
        <v>580.452</v>
      </c>
      <c r="K457" s="425">
        <f t="shared" si="8"/>
        <v>580.452</v>
      </c>
    </row>
    <row r="458" spans="1:11" s="83" customFormat="1" ht="13.5" customHeight="1">
      <c r="A458" s="1039"/>
      <c r="B458" s="74">
        <v>2724430</v>
      </c>
      <c r="C458" s="187" t="s">
        <v>957</v>
      </c>
      <c r="D458" s="20">
        <v>150</v>
      </c>
      <c r="E458" s="1000"/>
      <c r="F458" s="101"/>
      <c r="G458" s="57">
        <v>0.8</v>
      </c>
      <c r="H458" s="101"/>
      <c r="I458" s="23" t="s">
        <v>340</v>
      </c>
      <c r="J458" s="886">
        <v>682.56</v>
      </c>
      <c r="K458" s="426">
        <f t="shared" si="8"/>
        <v>682.56</v>
      </c>
    </row>
    <row r="459" spans="1:11" s="83" customFormat="1" ht="13.5" customHeight="1">
      <c r="A459" s="1039"/>
      <c r="B459" s="74">
        <v>2725430</v>
      </c>
      <c r="C459" s="187" t="s">
        <v>958</v>
      </c>
      <c r="D459" s="20">
        <v>200</v>
      </c>
      <c r="E459" s="1000"/>
      <c r="F459" s="101"/>
      <c r="G459" s="57">
        <v>0.8</v>
      </c>
      <c r="H459" s="101"/>
      <c r="I459" s="23" t="s">
        <v>340</v>
      </c>
      <c r="J459" s="886">
        <v>736.428</v>
      </c>
      <c r="K459" s="426">
        <f t="shared" si="8"/>
        <v>736.428</v>
      </c>
    </row>
    <row r="460" spans="1:11" s="83" customFormat="1" ht="13.5" customHeight="1">
      <c r="A460" s="1039"/>
      <c r="B460" s="74">
        <v>2726430</v>
      </c>
      <c r="C460" s="187" t="s">
        <v>959</v>
      </c>
      <c r="D460" s="20">
        <v>300</v>
      </c>
      <c r="E460" s="1000"/>
      <c r="F460" s="101"/>
      <c r="G460" s="57">
        <v>0.8</v>
      </c>
      <c r="H460" s="101"/>
      <c r="I460" s="23" t="s">
        <v>340</v>
      </c>
      <c r="J460" s="886">
        <v>907.34399999999994</v>
      </c>
      <c r="K460" s="426">
        <f t="shared" si="8"/>
        <v>907.34399999999994</v>
      </c>
    </row>
    <row r="461" spans="1:11" s="83" customFormat="1" ht="13.5" customHeight="1">
      <c r="A461" s="1039"/>
      <c r="B461" s="70">
        <v>2727430</v>
      </c>
      <c r="C461" s="187" t="s">
        <v>960</v>
      </c>
      <c r="D461" s="20">
        <v>400</v>
      </c>
      <c r="E461" s="1000"/>
      <c r="F461" s="101"/>
      <c r="G461" s="57">
        <v>0.8</v>
      </c>
      <c r="H461" s="101"/>
      <c r="I461" s="23" t="s">
        <v>340</v>
      </c>
      <c r="J461" s="886">
        <v>1007.064</v>
      </c>
      <c r="K461" s="426">
        <f t="shared" si="8"/>
        <v>1007.064</v>
      </c>
    </row>
    <row r="462" spans="1:11" s="83" customFormat="1" ht="13.5" customHeight="1">
      <c r="A462" s="1039"/>
      <c r="B462" s="70">
        <v>2728430</v>
      </c>
      <c r="C462" s="187" t="s">
        <v>961</v>
      </c>
      <c r="D462" s="20">
        <v>500</v>
      </c>
      <c r="E462" s="1000"/>
      <c r="F462" s="101"/>
      <c r="G462" s="57">
        <v>0.8</v>
      </c>
      <c r="H462" s="101"/>
      <c r="I462" s="23" t="s">
        <v>340</v>
      </c>
      <c r="J462" s="886">
        <v>1172.328</v>
      </c>
      <c r="K462" s="426">
        <f t="shared" si="8"/>
        <v>1172.328</v>
      </c>
    </row>
    <row r="463" spans="1:11" s="83" customFormat="1" ht="13.5" customHeight="1" thickBot="1">
      <c r="A463" s="1040"/>
      <c r="B463" s="71">
        <v>2729430</v>
      </c>
      <c r="C463" s="189" t="s">
        <v>962</v>
      </c>
      <c r="D463" s="28">
        <v>600</v>
      </c>
      <c r="E463" s="1001"/>
      <c r="F463" s="143"/>
      <c r="G463" s="59">
        <v>0.8</v>
      </c>
      <c r="H463" s="143"/>
      <c r="I463" s="31" t="s">
        <v>340</v>
      </c>
      <c r="J463" s="887">
        <v>1782.7920000000001</v>
      </c>
      <c r="K463" s="434">
        <f t="shared" si="8"/>
        <v>1782.7920000000001</v>
      </c>
    </row>
    <row r="464" spans="1:11" s="83" customFormat="1" ht="13.5" customHeight="1">
      <c r="A464" s="1056"/>
      <c r="B464" s="73">
        <v>2701031</v>
      </c>
      <c r="C464" s="188" t="s">
        <v>963</v>
      </c>
      <c r="D464" s="12">
        <v>50</v>
      </c>
      <c r="E464" s="1009">
        <v>15</v>
      </c>
      <c r="F464" s="142"/>
      <c r="G464" s="86">
        <v>0.8</v>
      </c>
      <c r="H464" s="142"/>
      <c r="I464" s="39" t="s">
        <v>340</v>
      </c>
      <c r="J464" s="885">
        <v>46.415999999999997</v>
      </c>
      <c r="K464" s="425">
        <f t="shared" si="8"/>
        <v>46.415999999999997</v>
      </c>
    </row>
    <row r="465" spans="1:11" s="83" customFormat="1" ht="13.5" customHeight="1">
      <c r="A465" s="1057"/>
      <c r="B465" s="74">
        <v>2702031</v>
      </c>
      <c r="C465" s="187" t="s">
        <v>964</v>
      </c>
      <c r="D465" s="20">
        <v>80</v>
      </c>
      <c r="E465" s="1010"/>
      <c r="F465" s="101"/>
      <c r="G465" s="57">
        <v>0.8</v>
      </c>
      <c r="H465" s="101"/>
      <c r="I465" s="23" t="s">
        <v>340</v>
      </c>
      <c r="J465" s="886">
        <v>57.695999999999998</v>
      </c>
      <c r="K465" s="426">
        <f t="shared" si="8"/>
        <v>57.695999999999998</v>
      </c>
    </row>
    <row r="466" spans="1:11" s="83" customFormat="1" ht="13.5" customHeight="1">
      <c r="A466" s="1057"/>
      <c r="B466" s="74">
        <v>2703031</v>
      </c>
      <c r="C466" s="187" t="s">
        <v>965</v>
      </c>
      <c r="D466" s="20">
        <v>100</v>
      </c>
      <c r="E466" s="1010"/>
      <c r="F466" s="101"/>
      <c r="G466" s="57">
        <v>0.8</v>
      </c>
      <c r="H466" s="101"/>
      <c r="I466" s="23" t="s">
        <v>340</v>
      </c>
      <c r="J466" s="886">
        <v>65.843999999999994</v>
      </c>
      <c r="K466" s="426">
        <f t="shared" si="8"/>
        <v>65.843999999999994</v>
      </c>
    </row>
    <row r="467" spans="1:11" s="83" customFormat="1" ht="13.5" customHeight="1">
      <c r="A467" s="1057"/>
      <c r="B467" s="74">
        <v>2704031</v>
      </c>
      <c r="C467" s="187" t="s">
        <v>966</v>
      </c>
      <c r="D467" s="20">
        <v>150</v>
      </c>
      <c r="E467" s="1010"/>
      <c r="F467" s="101"/>
      <c r="G467" s="57">
        <v>0.8</v>
      </c>
      <c r="H467" s="101"/>
      <c r="I467" s="23" t="s">
        <v>340</v>
      </c>
      <c r="J467" s="886">
        <v>94.427999999999997</v>
      </c>
      <c r="K467" s="426">
        <f t="shared" si="8"/>
        <v>94.427999999999997</v>
      </c>
    </row>
    <row r="468" spans="1:11" s="83" customFormat="1" ht="13.5" customHeight="1">
      <c r="A468" s="1057"/>
      <c r="B468" s="74">
        <v>2705031</v>
      </c>
      <c r="C468" s="187" t="s">
        <v>967</v>
      </c>
      <c r="D468" s="20">
        <v>200</v>
      </c>
      <c r="E468" s="1010"/>
      <c r="F468" s="101"/>
      <c r="G468" s="57">
        <v>0.8</v>
      </c>
      <c r="H468" s="101"/>
      <c r="I468" s="23" t="s">
        <v>340</v>
      </c>
      <c r="J468" s="886">
        <v>129.624</v>
      </c>
      <c r="K468" s="426">
        <f t="shared" si="8"/>
        <v>129.624</v>
      </c>
    </row>
    <row r="469" spans="1:11" s="83" customFormat="1" ht="13.5" customHeight="1">
      <c r="A469" s="1057"/>
      <c r="B469" s="70">
        <v>2706031</v>
      </c>
      <c r="C469" s="187" t="s">
        <v>968</v>
      </c>
      <c r="D469" s="20">
        <v>300</v>
      </c>
      <c r="E469" s="1010"/>
      <c r="F469" s="101"/>
      <c r="G469" s="57">
        <v>0.8</v>
      </c>
      <c r="H469" s="101"/>
      <c r="I469" s="23" t="s">
        <v>340</v>
      </c>
      <c r="J469" s="886">
        <v>195.25</v>
      </c>
      <c r="K469" s="426">
        <f t="shared" si="8"/>
        <v>195.25</v>
      </c>
    </row>
    <row r="470" spans="1:11" s="83" customFormat="1" ht="13.5" customHeight="1">
      <c r="A470" s="1057"/>
      <c r="B470" s="70">
        <v>2707031</v>
      </c>
      <c r="C470" s="187" t="s">
        <v>969</v>
      </c>
      <c r="D470" s="20">
        <v>400</v>
      </c>
      <c r="E470" s="1010"/>
      <c r="F470" s="101"/>
      <c r="G470" s="57">
        <v>0.8</v>
      </c>
      <c r="H470" s="101"/>
      <c r="I470" s="23" t="s">
        <v>340</v>
      </c>
      <c r="J470" s="886">
        <v>315.10799999999995</v>
      </c>
      <c r="K470" s="426">
        <f t="shared" si="8"/>
        <v>315.10799999999995</v>
      </c>
    </row>
    <row r="471" spans="1:11" s="83" customFormat="1" ht="13.5" customHeight="1">
      <c r="A471" s="1057"/>
      <c r="B471" s="70">
        <v>2708031</v>
      </c>
      <c r="C471" s="187" t="s">
        <v>970</v>
      </c>
      <c r="D471" s="20">
        <v>500</v>
      </c>
      <c r="E471" s="1010"/>
      <c r="F471" s="101"/>
      <c r="G471" s="57">
        <v>0.8</v>
      </c>
      <c r="H471" s="101"/>
      <c r="I471" s="23" t="s">
        <v>340</v>
      </c>
      <c r="J471" s="886">
        <v>412.62</v>
      </c>
      <c r="K471" s="426">
        <f t="shared" si="8"/>
        <v>412.62</v>
      </c>
    </row>
    <row r="472" spans="1:11" s="83" customFormat="1" ht="13.5" customHeight="1" thickBot="1">
      <c r="A472" s="1058"/>
      <c r="B472" s="71">
        <v>2709031</v>
      </c>
      <c r="C472" s="189" t="s">
        <v>971</v>
      </c>
      <c r="D472" s="28">
        <v>600</v>
      </c>
      <c r="E472" s="1011"/>
      <c r="F472" s="143"/>
      <c r="G472" s="59">
        <v>0.8</v>
      </c>
      <c r="H472" s="143"/>
      <c r="I472" s="31" t="s">
        <v>340</v>
      </c>
      <c r="J472" s="887">
        <v>546.6</v>
      </c>
      <c r="K472" s="434">
        <f t="shared" si="8"/>
        <v>546.6</v>
      </c>
    </row>
    <row r="473" spans="1:11" s="83" customFormat="1" ht="13.5" thickBot="1">
      <c r="A473" s="1008" t="s">
        <v>135</v>
      </c>
      <c r="B473" s="1008"/>
      <c r="C473" s="1008"/>
      <c r="D473" s="1008"/>
      <c r="E473" s="1008"/>
      <c r="F473" s="1008"/>
      <c r="G473" s="1008"/>
      <c r="H473" s="1008"/>
      <c r="I473" s="1008"/>
      <c r="J473" s="1008"/>
      <c r="K473" s="1008"/>
    </row>
    <row r="474" spans="1:11" s="83" customFormat="1">
      <c r="A474" s="1070"/>
      <c r="B474" s="73">
        <v>2731130</v>
      </c>
      <c r="C474" s="40" t="s">
        <v>972</v>
      </c>
      <c r="D474" s="12">
        <v>50</v>
      </c>
      <c r="E474" s="999">
        <v>35</v>
      </c>
      <c r="F474" s="142"/>
      <c r="G474" s="86">
        <v>0.8</v>
      </c>
      <c r="H474" s="142"/>
      <c r="I474" s="39" t="s">
        <v>340</v>
      </c>
      <c r="J474" s="888">
        <v>325.83599999999996</v>
      </c>
      <c r="K474" s="435">
        <f t="shared" si="8"/>
        <v>325.83599999999996</v>
      </c>
    </row>
    <row r="475" spans="1:11" s="83" customFormat="1">
      <c r="A475" s="1071"/>
      <c r="B475" s="74">
        <v>2732130</v>
      </c>
      <c r="C475" s="42" t="s">
        <v>973</v>
      </c>
      <c r="D475" s="20">
        <v>80</v>
      </c>
      <c r="E475" s="1000"/>
      <c r="F475" s="101"/>
      <c r="G475" s="57">
        <v>0.8</v>
      </c>
      <c r="H475" s="101"/>
      <c r="I475" s="23" t="s">
        <v>340</v>
      </c>
      <c r="J475" s="889">
        <v>342.74399999999997</v>
      </c>
      <c r="K475" s="436">
        <f t="shared" si="8"/>
        <v>342.74399999999997</v>
      </c>
    </row>
    <row r="476" spans="1:11" s="83" customFormat="1">
      <c r="A476" s="1071"/>
      <c r="B476" s="74">
        <v>2733130</v>
      </c>
      <c r="C476" s="42" t="s">
        <v>974</v>
      </c>
      <c r="D476" s="20">
        <v>100</v>
      </c>
      <c r="E476" s="1000"/>
      <c r="F476" s="101"/>
      <c r="G476" s="57">
        <v>0.8</v>
      </c>
      <c r="H476" s="101"/>
      <c r="I476" s="23" t="s">
        <v>340</v>
      </c>
      <c r="J476" s="889">
        <v>352.77600000000001</v>
      </c>
      <c r="K476" s="436">
        <f t="shared" si="8"/>
        <v>352.77600000000001</v>
      </c>
    </row>
    <row r="477" spans="1:11" s="83" customFormat="1">
      <c r="A477" s="1071"/>
      <c r="B477" s="74">
        <v>2734130</v>
      </c>
      <c r="C477" s="42" t="s">
        <v>975</v>
      </c>
      <c r="D477" s="20">
        <v>150</v>
      </c>
      <c r="E477" s="1000"/>
      <c r="F477" s="101"/>
      <c r="G477" s="57">
        <v>0.8</v>
      </c>
      <c r="H477" s="101"/>
      <c r="I477" s="23" t="s">
        <v>340</v>
      </c>
      <c r="J477" s="889">
        <v>412.45199999999994</v>
      </c>
      <c r="K477" s="436">
        <f t="shared" si="8"/>
        <v>412.45199999999994</v>
      </c>
    </row>
    <row r="478" spans="1:11" s="83" customFormat="1">
      <c r="A478" s="1071"/>
      <c r="B478" s="74">
        <v>2735130</v>
      </c>
      <c r="C478" s="42" t="s">
        <v>976</v>
      </c>
      <c r="D478" s="20">
        <v>200</v>
      </c>
      <c r="E478" s="1000"/>
      <c r="F478" s="101"/>
      <c r="G478" s="57">
        <v>0.8</v>
      </c>
      <c r="H478" s="101"/>
      <c r="I478" s="23" t="s">
        <v>340</v>
      </c>
      <c r="J478" s="889">
        <v>440.04</v>
      </c>
      <c r="K478" s="436">
        <f t="shared" si="8"/>
        <v>440.04</v>
      </c>
    </row>
    <row r="479" spans="1:11" s="83" customFormat="1" ht="13.5" thickBot="1">
      <c r="A479" s="1071"/>
      <c r="B479" s="75">
        <v>2736130</v>
      </c>
      <c r="C479" s="52" t="s">
        <v>977</v>
      </c>
      <c r="D479" s="28">
        <v>300</v>
      </c>
      <c r="E479" s="1001"/>
      <c r="F479" s="143"/>
      <c r="G479" s="59">
        <v>0.8</v>
      </c>
      <c r="H479" s="143"/>
      <c r="I479" s="31" t="s">
        <v>340</v>
      </c>
      <c r="J479" s="890">
        <v>530.20799999999997</v>
      </c>
      <c r="K479" s="437">
        <f t="shared" si="8"/>
        <v>530.20799999999997</v>
      </c>
    </row>
    <row r="480" spans="1:11" s="83" customFormat="1">
      <c r="A480" s="1071"/>
      <c r="B480" s="73">
        <v>2731230</v>
      </c>
      <c r="C480" s="40" t="s">
        <v>978</v>
      </c>
      <c r="D480" s="12">
        <v>50</v>
      </c>
      <c r="E480" s="999">
        <v>50</v>
      </c>
      <c r="F480" s="142"/>
      <c r="G480" s="86">
        <v>0.8</v>
      </c>
      <c r="H480" s="142"/>
      <c r="I480" s="39" t="s">
        <v>340</v>
      </c>
      <c r="J480" s="888">
        <v>494.18399999999997</v>
      </c>
      <c r="K480" s="435">
        <f t="shared" si="8"/>
        <v>494.18399999999997</v>
      </c>
    </row>
    <row r="481" spans="1:11" s="83" customFormat="1">
      <c r="A481" s="1071"/>
      <c r="B481" s="74">
        <v>2733230</v>
      </c>
      <c r="C481" s="42" t="s">
        <v>979</v>
      </c>
      <c r="D481" s="20">
        <v>100</v>
      </c>
      <c r="E481" s="1000"/>
      <c r="F481" s="101"/>
      <c r="G481" s="57">
        <v>0.8</v>
      </c>
      <c r="H481" s="101"/>
      <c r="I481" s="23" t="s">
        <v>340</v>
      </c>
      <c r="J481" s="889">
        <v>503.59199999999998</v>
      </c>
      <c r="K481" s="436">
        <f t="shared" si="8"/>
        <v>503.59199999999998</v>
      </c>
    </row>
    <row r="482" spans="1:11" s="83" customFormat="1">
      <c r="A482" s="1071"/>
      <c r="B482" s="74">
        <v>2734230</v>
      </c>
      <c r="C482" s="42" t="s">
        <v>980</v>
      </c>
      <c r="D482" s="20">
        <v>150</v>
      </c>
      <c r="E482" s="1000"/>
      <c r="F482" s="101"/>
      <c r="G482" s="57">
        <v>0.8</v>
      </c>
      <c r="H482" s="101"/>
      <c r="I482" s="23" t="s">
        <v>340</v>
      </c>
      <c r="J482" s="889">
        <v>590.25599999999997</v>
      </c>
      <c r="K482" s="436">
        <f t="shared" si="8"/>
        <v>590.25599999999997</v>
      </c>
    </row>
    <row r="483" spans="1:11" s="83" customFormat="1">
      <c r="A483" s="1071"/>
      <c r="B483" s="74">
        <v>2735230</v>
      </c>
      <c r="C483" s="42" t="s">
        <v>981</v>
      </c>
      <c r="D483" s="20">
        <v>200</v>
      </c>
      <c r="E483" s="1000"/>
      <c r="F483" s="101"/>
      <c r="G483" s="57">
        <v>0.8</v>
      </c>
      <c r="H483" s="101"/>
      <c r="I483" s="23" t="s">
        <v>340</v>
      </c>
      <c r="J483" s="889">
        <v>674.26799999999992</v>
      </c>
      <c r="K483" s="436">
        <f t="shared" si="8"/>
        <v>674.26799999999992</v>
      </c>
    </row>
    <row r="484" spans="1:11" s="83" customFormat="1">
      <c r="A484" s="1071"/>
      <c r="B484" s="74">
        <v>2736230</v>
      </c>
      <c r="C484" s="47" t="s">
        <v>982</v>
      </c>
      <c r="D484" s="20">
        <v>300</v>
      </c>
      <c r="E484" s="1000"/>
      <c r="F484" s="101"/>
      <c r="G484" s="57">
        <v>0.8</v>
      </c>
      <c r="H484" s="101"/>
      <c r="I484" s="23" t="s">
        <v>340</v>
      </c>
      <c r="J484" s="889">
        <v>780.04799999999989</v>
      </c>
      <c r="K484" s="436">
        <f t="shared" si="8"/>
        <v>780.04799999999989</v>
      </c>
    </row>
    <row r="485" spans="1:11" s="83" customFormat="1">
      <c r="A485" s="1071"/>
      <c r="B485" s="70">
        <v>2737230</v>
      </c>
      <c r="C485" s="42" t="s">
        <v>983</v>
      </c>
      <c r="D485" s="20">
        <v>400</v>
      </c>
      <c r="E485" s="1000"/>
      <c r="F485" s="101"/>
      <c r="G485" s="57">
        <v>0.8</v>
      </c>
      <c r="H485" s="101"/>
      <c r="I485" s="23" t="s">
        <v>340</v>
      </c>
      <c r="J485" s="889">
        <v>888.03599999999994</v>
      </c>
      <c r="K485" s="436">
        <f t="shared" si="8"/>
        <v>888.03599999999994</v>
      </c>
    </row>
    <row r="486" spans="1:11" s="83" customFormat="1">
      <c r="A486" s="1071"/>
      <c r="B486" s="70">
        <v>2738230</v>
      </c>
      <c r="C486" s="42" t="s">
        <v>984</v>
      </c>
      <c r="D486" s="20">
        <v>500</v>
      </c>
      <c r="E486" s="1000"/>
      <c r="F486" s="101"/>
      <c r="G486" s="57">
        <v>0.8</v>
      </c>
      <c r="H486" s="101"/>
      <c r="I486" s="23" t="s">
        <v>340</v>
      </c>
      <c r="J486" s="889">
        <v>1037.8679999999999</v>
      </c>
      <c r="K486" s="436">
        <f t="shared" si="8"/>
        <v>1037.8679999999999</v>
      </c>
    </row>
    <row r="487" spans="1:11" s="83" customFormat="1" ht="13.5" thickBot="1">
      <c r="A487" s="1072"/>
      <c r="B487" s="71">
        <v>2739230</v>
      </c>
      <c r="C487" s="52" t="s">
        <v>985</v>
      </c>
      <c r="D487" s="28">
        <v>600</v>
      </c>
      <c r="E487" s="1001"/>
      <c r="F487" s="143"/>
      <c r="G487" s="59">
        <v>0.8</v>
      </c>
      <c r="H487" s="143"/>
      <c r="I487" s="31" t="s">
        <v>340</v>
      </c>
      <c r="J487" s="890">
        <v>1320.636</v>
      </c>
      <c r="K487" s="437">
        <f t="shared" si="8"/>
        <v>1320.636</v>
      </c>
    </row>
    <row r="488" spans="1:11" s="83" customFormat="1">
      <c r="A488" s="1070"/>
      <c r="B488" s="73">
        <v>2732330</v>
      </c>
      <c r="C488" s="40" t="s">
        <v>986</v>
      </c>
      <c r="D488" s="12">
        <v>80</v>
      </c>
      <c r="E488" s="999">
        <v>80</v>
      </c>
      <c r="F488" s="142"/>
      <c r="G488" s="86">
        <v>0.8</v>
      </c>
      <c r="H488" s="142"/>
      <c r="I488" s="39" t="s">
        <v>340</v>
      </c>
      <c r="J488" s="888">
        <v>510.6</v>
      </c>
      <c r="K488" s="435">
        <f t="shared" si="8"/>
        <v>510.6</v>
      </c>
    </row>
    <row r="489" spans="1:11" s="83" customFormat="1">
      <c r="A489" s="1071"/>
      <c r="B489" s="74">
        <v>2733330</v>
      </c>
      <c r="C489" s="42" t="s">
        <v>987</v>
      </c>
      <c r="D489" s="20">
        <v>100</v>
      </c>
      <c r="E489" s="1000"/>
      <c r="F489" s="101"/>
      <c r="G489" s="57">
        <v>0.8</v>
      </c>
      <c r="H489" s="101"/>
      <c r="I489" s="23" t="s">
        <v>340</v>
      </c>
      <c r="J489" s="889">
        <v>514.41599999999994</v>
      </c>
      <c r="K489" s="436">
        <f t="shared" si="8"/>
        <v>514.41599999999994</v>
      </c>
    </row>
    <row r="490" spans="1:11" s="83" customFormat="1">
      <c r="A490" s="1071"/>
      <c r="B490" s="74">
        <v>2734330</v>
      </c>
      <c r="C490" s="42" t="s">
        <v>988</v>
      </c>
      <c r="D490" s="20">
        <v>150</v>
      </c>
      <c r="E490" s="1000"/>
      <c r="F490" s="101"/>
      <c r="G490" s="57">
        <v>0.8</v>
      </c>
      <c r="H490" s="101"/>
      <c r="I490" s="23" t="s">
        <v>340</v>
      </c>
      <c r="J490" s="889">
        <v>605.37599999999998</v>
      </c>
      <c r="K490" s="436">
        <f t="shared" ref="K490:K553" si="9">J490*(1-$K$2/100)</f>
        <v>605.37599999999998</v>
      </c>
    </row>
    <row r="491" spans="1:11" s="83" customFormat="1">
      <c r="A491" s="1071"/>
      <c r="B491" s="74">
        <v>2735330</v>
      </c>
      <c r="C491" s="42" t="s">
        <v>989</v>
      </c>
      <c r="D491" s="20">
        <v>200</v>
      </c>
      <c r="E491" s="1000"/>
      <c r="F491" s="101"/>
      <c r="G491" s="57">
        <v>0.8</v>
      </c>
      <c r="H491" s="101"/>
      <c r="I491" s="23" t="s">
        <v>340</v>
      </c>
      <c r="J491" s="889">
        <v>680.12399999999991</v>
      </c>
      <c r="K491" s="436">
        <f t="shared" si="9"/>
        <v>680.12399999999991</v>
      </c>
    </row>
    <row r="492" spans="1:11" s="83" customFormat="1">
      <c r="A492" s="1071"/>
      <c r="B492" s="74">
        <v>2736330</v>
      </c>
      <c r="C492" s="47" t="s">
        <v>990</v>
      </c>
      <c r="D492" s="20">
        <v>300</v>
      </c>
      <c r="E492" s="1000"/>
      <c r="F492" s="101"/>
      <c r="G492" s="57">
        <v>0.8</v>
      </c>
      <c r="H492" s="101"/>
      <c r="I492" s="23" t="s">
        <v>340</v>
      </c>
      <c r="J492" s="889">
        <v>802.06799999999998</v>
      </c>
      <c r="K492" s="436">
        <f t="shared" si="9"/>
        <v>802.06799999999998</v>
      </c>
    </row>
    <row r="493" spans="1:11" s="83" customFormat="1">
      <c r="A493" s="1071"/>
      <c r="B493" s="70">
        <v>2737330</v>
      </c>
      <c r="C493" s="42" t="s">
        <v>991</v>
      </c>
      <c r="D493" s="20">
        <v>400</v>
      </c>
      <c r="E493" s="1000"/>
      <c r="F493" s="101"/>
      <c r="G493" s="57">
        <v>0.8</v>
      </c>
      <c r="H493" s="101"/>
      <c r="I493" s="23" t="s">
        <v>340</v>
      </c>
      <c r="J493" s="889">
        <v>902.35199999999998</v>
      </c>
      <c r="K493" s="436">
        <f t="shared" si="9"/>
        <v>902.35199999999998</v>
      </c>
    </row>
    <row r="494" spans="1:11" s="83" customFormat="1">
      <c r="A494" s="1071"/>
      <c r="B494" s="70">
        <v>2738330</v>
      </c>
      <c r="C494" s="42" t="s">
        <v>992</v>
      </c>
      <c r="D494" s="20">
        <v>500</v>
      </c>
      <c r="E494" s="1000"/>
      <c r="F494" s="101"/>
      <c r="G494" s="57">
        <v>0.8</v>
      </c>
      <c r="H494" s="101"/>
      <c r="I494" s="23" t="s">
        <v>340</v>
      </c>
      <c r="J494" s="889">
        <v>1051.308</v>
      </c>
      <c r="K494" s="436">
        <f t="shared" si="9"/>
        <v>1051.308</v>
      </c>
    </row>
    <row r="495" spans="1:11" s="83" customFormat="1" ht="13.5" thickBot="1">
      <c r="A495" s="1071"/>
      <c r="B495" s="71">
        <v>2739330</v>
      </c>
      <c r="C495" s="52" t="s">
        <v>993</v>
      </c>
      <c r="D495" s="28">
        <v>600</v>
      </c>
      <c r="E495" s="1001"/>
      <c r="F495" s="143"/>
      <c r="G495" s="59">
        <v>0.8</v>
      </c>
      <c r="H495" s="143"/>
      <c r="I495" s="31" t="s">
        <v>340</v>
      </c>
      <c r="J495" s="890">
        <v>1579.2959999999998</v>
      </c>
      <c r="K495" s="437">
        <f t="shared" si="9"/>
        <v>1579.2959999999998</v>
      </c>
    </row>
    <row r="496" spans="1:11" s="83" customFormat="1">
      <c r="A496" s="1071"/>
      <c r="B496" s="73">
        <v>2733430</v>
      </c>
      <c r="C496" s="40" t="s">
        <v>994</v>
      </c>
      <c r="D496" s="12">
        <v>100</v>
      </c>
      <c r="E496" s="999">
        <v>100</v>
      </c>
      <c r="F496" s="142"/>
      <c r="G496" s="86">
        <v>0.8</v>
      </c>
      <c r="H496" s="142"/>
      <c r="I496" s="39" t="s">
        <v>340</v>
      </c>
      <c r="J496" s="888">
        <v>580.452</v>
      </c>
      <c r="K496" s="435">
        <f t="shared" si="9"/>
        <v>580.452</v>
      </c>
    </row>
    <row r="497" spans="1:11" s="83" customFormat="1">
      <c r="A497" s="1071"/>
      <c r="B497" s="74">
        <v>2734430</v>
      </c>
      <c r="C497" s="42" t="s">
        <v>995</v>
      </c>
      <c r="D497" s="20">
        <v>150</v>
      </c>
      <c r="E497" s="1000"/>
      <c r="F497" s="101"/>
      <c r="G497" s="57">
        <v>0.8</v>
      </c>
      <c r="H497" s="101"/>
      <c r="I497" s="23" t="s">
        <v>340</v>
      </c>
      <c r="J497" s="889">
        <v>682.56</v>
      </c>
      <c r="K497" s="436">
        <f t="shared" si="9"/>
        <v>682.56</v>
      </c>
    </row>
    <row r="498" spans="1:11" s="83" customFormat="1">
      <c r="A498" s="1071"/>
      <c r="B498" s="74">
        <v>2735430</v>
      </c>
      <c r="C498" s="42" t="s">
        <v>996</v>
      </c>
      <c r="D498" s="20">
        <v>200</v>
      </c>
      <c r="E498" s="1000"/>
      <c r="F498" s="101"/>
      <c r="G498" s="57">
        <v>0.8</v>
      </c>
      <c r="H498" s="101"/>
      <c r="I498" s="23" t="s">
        <v>340</v>
      </c>
      <c r="J498" s="889">
        <v>736.428</v>
      </c>
      <c r="K498" s="436">
        <f t="shared" si="9"/>
        <v>736.428</v>
      </c>
    </row>
    <row r="499" spans="1:11" s="83" customFormat="1">
      <c r="A499" s="1071"/>
      <c r="B499" s="74">
        <v>2736430</v>
      </c>
      <c r="C499" s="47" t="s">
        <v>997</v>
      </c>
      <c r="D499" s="20">
        <v>300</v>
      </c>
      <c r="E499" s="1000"/>
      <c r="F499" s="101"/>
      <c r="G499" s="57">
        <v>0.8</v>
      </c>
      <c r="H499" s="101"/>
      <c r="I499" s="23" t="s">
        <v>340</v>
      </c>
      <c r="J499" s="889">
        <v>907.34399999999994</v>
      </c>
      <c r="K499" s="436">
        <f t="shared" si="9"/>
        <v>907.34399999999994</v>
      </c>
    </row>
    <row r="500" spans="1:11" s="83" customFormat="1">
      <c r="A500" s="1071"/>
      <c r="B500" s="70">
        <v>2737430</v>
      </c>
      <c r="C500" s="42" t="s">
        <v>998</v>
      </c>
      <c r="D500" s="20">
        <v>400</v>
      </c>
      <c r="E500" s="1000"/>
      <c r="F500" s="101"/>
      <c r="G500" s="57">
        <v>0.8</v>
      </c>
      <c r="H500" s="101"/>
      <c r="I500" s="23" t="s">
        <v>340</v>
      </c>
      <c r="J500" s="889">
        <v>1007.064</v>
      </c>
      <c r="K500" s="436">
        <f t="shared" si="9"/>
        <v>1007.064</v>
      </c>
    </row>
    <row r="501" spans="1:11" s="83" customFormat="1">
      <c r="A501" s="1071"/>
      <c r="B501" s="70">
        <v>2738430</v>
      </c>
      <c r="C501" s="42" t="s">
        <v>999</v>
      </c>
      <c r="D501" s="20">
        <v>500</v>
      </c>
      <c r="E501" s="1000"/>
      <c r="F501" s="101"/>
      <c r="G501" s="57">
        <v>0.8</v>
      </c>
      <c r="H501" s="101"/>
      <c r="I501" s="23" t="s">
        <v>340</v>
      </c>
      <c r="J501" s="889">
        <v>1172.328</v>
      </c>
      <c r="K501" s="436">
        <f t="shared" si="9"/>
        <v>1172.328</v>
      </c>
    </row>
    <row r="502" spans="1:11" s="83" customFormat="1" ht="13.5" thickBot="1">
      <c r="A502" s="1072"/>
      <c r="B502" s="71">
        <v>2739430</v>
      </c>
      <c r="C502" s="52" t="s">
        <v>1000</v>
      </c>
      <c r="D502" s="28">
        <v>600</v>
      </c>
      <c r="E502" s="1001"/>
      <c r="F502" s="143"/>
      <c r="G502" s="59">
        <v>0.8</v>
      </c>
      <c r="H502" s="143"/>
      <c r="I502" s="31" t="s">
        <v>340</v>
      </c>
      <c r="J502" s="890">
        <v>1782.7920000000001</v>
      </c>
      <c r="K502" s="437">
        <f t="shared" si="9"/>
        <v>1782.7920000000001</v>
      </c>
    </row>
    <row r="503" spans="1:11" s="83" customFormat="1">
      <c r="A503" s="1076"/>
      <c r="B503" s="73">
        <v>2701031</v>
      </c>
      <c r="C503" s="53" t="s">
        <v>1001</v>
      </c>
      <c r="D503" s="12">
        <v>50</v>
      </c>
      <c r="E503" s="1009">
        <v>15</v>
      </c>
      <c r="F503" s="142"/>
      <c r="G503" s="86">
        <v>0.8</v>
      </c>
      <c r="H503" s="142"/>
      <c r="I503" s="39" t="s">
        <v>340</v>
      </c>
      <c r="J503" s="888">
        <v>46.415999999999997</v>
      </c>
      <c r="K503" s="435">
        <f t="shared" si="9"/>
        <v>46.415999999999997</v>
      </c>
    </row>
    <row r="504" spans="1:11" s="83" customFormat="1">
      <c r="A504" s="1077"/>
      <c r="B504" s="74">
        <v>2702031</v>
      </c>
      <c r="C504" s="47" t="s">
        <v>1002</v>
      </c>
      <c r="D504" s="20">
        <v>80</v>
      </c>
      <c r="E504" s="1010"/>
      <c r="F504" s="101"/>
      <c r="G504" s="57">
        <v>0.8</v>
      </c>
      <c r="H504" s="101"/>
      <c r="I504" s="23" t="s">
        <v>340</v>
      </c>
      <c r="J504" s="889">
        <v>57.695999999999998</v>
      </c>
      <c r="K504" s="436">
        <f t="shared" si="9"/>
        <v>57.695999999999998</v>
      </c>
    </row>
    <row r="505" spans="1:11" s="83" customFormat="1">
      <c r="A505" s="1077"/>
      <c r="B505" s="74">
        <v>2703031</v>
      </c>
      <c r="C505" s="47" t="s">
        <v>1003</v>
      </c>
      <c r="D505" s="20">
        <v>100</v>
      </c>
      <c r="E505" s="1010"/>
      <c r="F505" s="101"/>
      <c r="G505" s="57">
        <v>0.8</v>
      </c>
      <c r="H505" s="101"/>
      <c r="I505" s="23" t="s">
        <v>340</v>
      </c>
      <c r="J505" s="889">
        <v>65.843999999999994</v>
      </c>
      <c r="K505" s="436">
        <f t="shared" si="9"/>
        <v>65.843999999999994</v>
      </c>
    </row>
    <row r="506" spans="1:11" s="83" customFormat="1">
      <c r="A506" s="1077"/>
      <c r="B506" s="74">
        <v>2704031</v>
      </c>
      <c r="C506" s="47" t="s">
        <v>1004</v>
      </c>
      <c r="D506" s="20">
        <v>150</v>
      </c>
      <c r="E506" s="1010"/>
      <c r="F506" s="101"/>
      <c r="G506" s="57">
        <v>0.8</v>
      </c>
      <c r="H506" s="101"/>
      <c r="I506" s="23" t="s">
        <v>340</v>
      </c>
      <c r="J506" s="889">
        <v>94.427999999999997</v>
      </c>
      <c r="K506" s="436">
        <f t="shared" si="9"/>
        <v>94.427999999999997</v>
      </c>
    </row>
    <row r="507" spans="1:11" s="83" customFormat="1">
      <c r="A507" s="1077"/>
      <c r="B507" s="74">
        <v>2705031</v>
      </c>
      <c r="C507" s="47" t="s">
        <v>1005</v>
      </c>
      <c r="D507" s="20">
        <v>200</v>
      </c>
      <c r="E507" s="1010"/>
      <c r="F507" s="101"/>
      <c r="G507" s="57">
        <v>0.8</v>
      </c>
      <c r="H507" s="101"/>
      <c r="I507" s="23" t="s">
        <v>340</v>
      </c>
      <c r="J507" s="889">
        <v>129.624</v>
      </c>
      <c r="K507" s="436">
        <f t="shared" si="9"/>
        <v>129.624</v>
      </c>
    </row>
    <row r="508" spans="1:11" s="83" customFormat="1">
      <c r="A508" s="1077"/>
      <c r="B508" s="70">
        <v>2706031</v>
      </c>
      <c r="C508" s="47" t="s">
        <v>1006</v>
      </c>
      <c r="D508" s="20">
        <v>300</v>
      </c>
      <c r="E508" s="1010"/>
      <c r="F508" s="101"/>
      <c r="G508" s="57">
        <v>0.8</v>
      </c>
      <c r="H508" s="101"/>
      <c r="I508" s="23" t="s">
        <v>340</v>
      </c>
      <c r="J508" s="889">
        <v>195.25</v>
      </c>
      <c r="K508" s="436">
        <f t="shared" si="9"/>
        <v>195.25</v>
      </c>
    </row>
    <row r="509" spans="1:11" s="83" customFormat="1">
      <c r="A509" s="1077"/>
      <c r="B509" s="70">
        <v>2707031</v>
      </c>
      <c r="C509" s="47" t="s">
        <v>1007</v>
      </c>
      <c r="D509" s="20">
        <v>400</v>
      </c>
      <c r="E509" s="1010"/>
      <c r="F509" s="101"/>
      <c r="G509" s="57">
        <v>0.8</v>
      </c>
      <c r="H509" s="101"/>
      <c r="I509" s="23" t="s">
        <v>340</v>
      </c>
      <c r="J509" s="889">
        <v>315.10799999999995</v>
      </c>
      <c r="K509" s="436">
        <f t="shared" si="9"/>
        <v>315.10799999999995</v>
      </c>
    </row>
    <row r="510" spans="1:11" s="83" customFormat="1">
      <c r="A510" s="1077"/>
      <c r="B510" s="70">
        <v>2708031</v>
      </c>
      <c r="C510" s="47" t="s">
        <v>1008</v>
      </c>
      <c r="D510" s="20">
        <v>500</v>
      </c>
      <c r="E510" s="1010"/>
      <c r="F510" s="101"/>
      <c r="G510" s="57">
        <v>0.8</v>
      </c>
      <c r="H510" s="101"/>
      <c r="I510" s="23" t="s">
        <v>340</v>
      </c>
      <c r="J510" s="889">
        <v>412.62</v>
      </c>
      <c r="K510" s="436">
        <f t="shared" si="9"/>
        <v>412.62</v>
      </c>
    </row>
    <row r="511" spans="1:11" s="83" customFormat="1" ht="13.5" thickBot="1">
      <c r="A511" s="1078"/>
      <c r="B511" s="71">
        <v>2709031</v>
      </c>
      <c r="C511" s="52" t="s">
        <v>1009</v>
      </c>
      <c r="D511" s="28">
        <v>600</v>
      </c>
      <c r="E511" s="1011"/>
      <c r="F511" s="143"/>
      <c r="G511" s="59">
        <v>0.8</v>
      </c>
      <c r="H511" s="143"/>
      <c r="I511" s="31" t="s">
        <v>340</v>
      </c>
      <c r="J511" s="890">
        <v>546.6</v>
      </c>
      <c r="K511" s="437">
        <f t="shared" si="9"/>
        <v>546.6</v>
      </c>
    </row>
    <row r="512" spans="1:11" s="83" customFormat="1" ht="13.5" thickBot="1">
      <c r="A512" s="1008" t="s">
        <v>136</v>
      </c>
      <c r="B512" s="1008"/>
      <c r="C512" s="1008"/>
      <c r="D512" s="1008"/>
      <c r="E512" s="1008"/>
      <c r="F512" s="1008"/>
      <c r="G512" s="1008"/>
      <c r="H512" s="1008"/>
      <c r="I512" s="1008"/>
      <c r="J512" s="1008"/>
      <c r="K512" s="1008"/>
    </row>
    <row r="513" spans="1:11" s="83" customFormat="1">
      <c r="A513" s="1056"/>
      <c r="B513" s="69">
        <v>2281120</v>
      </c>
      <c r="C513" s="10" t="s">
        <v>1010</v>
      </c>
      <c r="D513" s="12">
        <v>50</v>
      </c>
      <c r="E513" s="999">
        <v>35</v>
      </c>
      <c r="F513" s="142"/>
      <c r="G513" s="86">
        <v>0.8</v>
      </c>
      <c r="H513" s="39"/>
      <c r="I513" s="39" t="s">
        <v>340</v>
      </c>
      <c r="J513" s="888">
        <v>96.552000000000007</v>
      </c>
      <c r="K513" s="435">
        <f t="shared" si="9"/>
        <v>96.552000000000007</v>
      </c>
    </row>
    <row r="514" spans="1:11" s="83" customFormat="1">
      <c r="A514" s="1057"/>
      <c r="B514" s="70">
        <v>2282120</v>
      </c>
      <c r="C514" s="18" t="s">
        <v>1011</v>
      </c>
      <c r="D514" s="20">
        <v>80</v>
      </c>
      <c r="E514" s="1000"/>
      <c r="F514" s="101"/>
      <c r="G514" s="57">
        <v>0.8</v>
      </c>
      <c r="H514" s="23"/>
      <c r="I514" s="23" t="s">
        <v>340</v>
      </c>
      <c r="J514" s="889">
        <v>100.38</v>
      </c>
      <c r="K514" s="436">
        <f t="shared" si="9"/>
        <v>100.38</v>
      </c>
    </row>
    <row r="515" spans="1:11" s="83" customFormat="1">
      <c r="A515" s="1057"/>
      <c r="B515" s="70">
        <v>2283120</v>
      </c>
      <c r="C515" s="18" t="s">
        <v>1012</v>
      </c>
      <c r="D515" s="20">
        <v>100</v>
      </c>
      <c r="E515" s="1000"/>
      <c r="F515" s="101"/>
      <c r="G515" s="57">
        <v>0.8</v>
      </c>
      <c r="H515" s="23"/>
      <c r="I515" s="23" t="s">
        <v>340</v>
      </c>
      <c r="J515" s="889">
        <v>102.88799999999999</v>
      </c>
      <c r="K515" s="436">
        <f t="shared" si="9"/>
        <v>102.88799999999999</v>
      </c>
    </row>
    <row r="516" spans="1:11" s="83" customFormat="1">
      <c r="A516" s="1057"/>
      <c r="B516" s="70">
        <v>2284120</v>
      </c>
      <c r="C516" s="18" t="s">
        <v>1013</v>
      </c>
      <c r="D516" s="20">
        <v>150</v>
      </c>
      <c r="E516" s="1000"/>
      <c r="F516" s="101"/>
      <c r="G516" s="57">
        <v>0.8</v>
      </c>
      <c r="H516" s="23"/>
      <c r="I516" s="23" t="s">
        <v>340</v>
      </c>
      <c r="J516" s="889">
        <v>109.2</v>
      </c>
      <c r="K516" s="436">
        <f t="shared" si="9"/>
        <v>109.2</v>
      </c>
    </row>
    <row r="517" spans="1:11" s="83" customFormat="1">
      <c r="A517" s="1057"/>
      <c r="B517" s="70">
        <v>2285120</v>
      </c>
      <c r="C517" s="18" t="s">
        <v>1014</v>
      </c>
      <c r="D517" s="20">
        <v>200</v>
      </c>
      <c r="E517" s="1000"/>
      <c r="F517" s="101"/>
      <c r="G517" s="57">
        <v>0.8</v>
      </c>
      <c r="H517" s="23"/>
      <c r="I517" s="23" t="s">
        <v>340</v>
      </c>
      <c r="J517" s="889">
        <v>115.572</v>
      </c>
      <c r="K517" s="436">
        <f t="shared" si="9"/>
        <v>115.572</v>
      </c>
    </row>
    <row r="518" spans="1:11" s="83" customFormat="1" ht="13.5" thickBot="1">
      <c r="A518" s="1058"/>
      <c r="B518" s="71">
        <v>2286120</v>
      </c>
      <c r="C518" s="26" t="s">
        <v>1015</v>
      </c>
      <c r="D518" s="28">
        <v>300</v>
      </c>
      <c r="E518" s="1001"/>
      <c r="F518" s="143"/>
      <c r="G518" s="59">
        <v>0.8</v>
      </c>
      <c r="H518" s="31"/>
      <c r="I518" s="31" t="s">
        <v>340</v>
      </c>
      <c r="J518" s="890">
        <v>128.232</v>
      </c>
      <c r="K518" s="437">
        <f t="shared" si="9"/>
        <v>128.232</v>
      </c>
    </row>
    <row r="519" spans="1:11" s="83" customFormat="1">
      <c r="A519" s="1056"/>
      <c r="B519" s="69">
        <v>2282220</v>
      </c>
      <c r="C519" s="10" t="s">
        <v>1016</v>
      </c>
      <c r="D519" s="12">
        <v>50</v>
      </c>
      <c r="E519" s="999">
        <v>50</v>
      </c>
      <c r="F519" s="142"/>
      <c r="G519" s="86">
        <v>0.8</v>
      </c>
      <c r="H519" s="39"/>
      <c r="I519" s="39" t="s">
        <v>340</v>
      </c>
      <c r="J519" s="888">
        <v>160.74</v>
      </c>
      <c r="K519" s="435">
        <f t="shared" si="9"/>
        <v>160.74</v>
      </c>
    </row>
    <row r="520" spans="1:11" s="83" customFormat="1">
      <c r="A520" s="1057"/>
      <c r="B520" s="70">
        <v>2283220</v>
      </c>
      <c r="C520" s="18" t="s">
        <v>1017</v>
      </c>
      <c r="D520" s="20">
        <v>100</v>
      </c>
      <c r="E520" s="1000"/>
      <c r="F520" s="101"/>
      <c r="G520" s="57">
        <v>0.8</v>
      </c>
      <c r="H520" s="23"/>
      <c r="I520" s="23" t="s">
        <v>340</v>
      </c>
      <c r="J520" s="889">
        <v>165.66</v>
      </c>
      <c r="K520" s="436">
        <f t="shared" si="9"/>
        <v>165.66</v>
      </c>
    </row>
    <row r="521" spans="1:11" s="83" customFormat="1">
      <c r="A521" s="1057"/>
      <c r="B521" s="70">
        <v>2284220</v>
      </c>
      <c r="C521" s="18" t="s">
        <v>1018</v>
      </c>
      <c r="D521" s="20">
        <v>150</v>
      </c>
      <c r="E521" s="1000"/>
      <c r="F521" s="101"/>
      <c r="G521" s="57">
        <v>0.8</v>
      </c>
      <c r="H521" s="23"/>
      <c r="I521" s="23" t="s">
        <v>340</v>
      </c>
      <c r="J521" s="889">
        <v>171.036</v>
      </c>
      <c r="K521" s="436">
        <f t="shared" si="9"/>
        <v>171.036</v>
      </c>
    </row>
    <row r="522" spans="1:11" s="83" customFormat="1">
      <c r="A522" s="1057"/>
      <c r="B522" s="70">
        <v>2285220</v>
      </c>
      <c r="C522" s="18" t="s">
        <v>1019</v>
      </c>
      <c r="D522" s="20">
        <v>200</v>
      </c>
      <c r="E522" s="1000"/>
      <c r="F522" s="101"/>
      <c r="G522" s="57">
        <v>0.8</v>
      </c>
      <c r="H522" s="23"/>
      <c r="I522" s="23" t="s">
        <v>340</v>
      </c>
      <c r="J522" s="889">
        <v>174.708</v>
      </c>
      <c r="K522" s="436">
        <f t="shared" si="9"/>
        <v>174.708</v>
      </c>
    </row>
    <row r="523" spans="1:11" s="83" customFormat="1">
      <c r="A523" s="1057"/>
      <c r="B523" s="70">
        <v>2286220</v>
      </c>
      <c r="C523" s="18" t="s">
        <v>1020</v>
      </c>
      <c r="D523" s="20">
        <v>300</v>
      </c>
      <c r="E523" s="1000"/>
      <c r="F523" s="101"/>
      <c r="G523" s="57">
        <v>0.8</v>
      </c>
      <c r="H523" s="23"/>
      <c r="I523" s="23" t="s">
        <v>340</v>
      </c>
      <c r="J523" s="889">
        <v>180.636</v>
      </c>
      <c r="K523" s="436">
        <f t="shared" si="9"/>
        <v>180.636</v>
      </c>
    </row>
    <row r="524" spans="1:11" s="83" customFormat="1">
      <c r="A524" s="1057"/>
      <c r="B524" s="70">
        <v>2287220</v>
      </c>
      <c r="C524" s="18" t="s">
        <v>1021</v>
      </c>
      <c r="D524" s="20">
        <v>400</v>
      </c>
      <c r="E524" s="1000"/>
      <c r="F524" s="101"/>
      <c r="G524" s="57">
        <v>0.8</v>
      </c>
      <c r="H524" s="23"/>
      <c r="I524" s="23" t="s">
        <v>340</v>
      </c>
      <c r="J524" s="889">
        <v>196.87199999999999</v>
      </c>
      <c r="K524" s="436">
        <f t="shared" si="9"/>
        <v>196.87199999999999</v>
      </c>
    </row>
    <row r="525" spans="1:11" s="83" customFormat="1">
      <c r="A525" s="1057"/>
      <c r="B525" s="70">
        <v>2288220</v>
      </c>
      <c r="C525" s="18" t="s">
        <v>1022</v>
      </c>
      <c r="D525" s="20">
        <v>500</v>
      </c>
      <c r="E525" s="1000"/>
      <c r="F525" s="101"/>
      <c r="G525" s="57">
        <v>0.8</v>
      </c>
      <c r="H525" s="23"/>
      <c r="I525" s="23" t="s">
        <v>340</v>
      </c>
      <c r="J525" s="889">
        <v>206.49600000000001</v>
      </c>
      <c r="K525" s="436">
        <f t="shared" si="9"/>
        <v>206.49600000000001</v>
      </c>
    </row>
    <row r="526" spans="1:11" s="83" customFormat="1" ht="13.5" thickBot="1">
      <c r="A526" s="1058"/>
      <c r="B526" s="71">
        <v>2289220</v>
      </c>
      <c r="C526" s="26" t="s">
        <v>1023</v>
      </c>
      <c r="D526" s="28">
        <v>600</v>
      </c>
      <c r="E526" s="1001"/>
      <c r="F526" s="143"/>
      <c r="G526" s="59">
        <v>0.8</v>
      </c>
      <c r="H526" s="31"/>
      <c r="I526" s="31" t="s">
        <v>340</v>
      </c>
      <c r="J526" s="890">
        <v>229.02</v>
      </c>
      <c r="K526" s="437">
        <f t="shared" si="9"/>
        <v>229.02</v>
      </c>
    </row>
    <row r="527" spans="1:11" s="83" customFormat="1">
      <c r="A527" s="1056"/>
      <c r="B527" s="69">
        <v>2282320</v>
      </c>
      <c r="C527" s="10" t="s">
        <v>1024</v>
      </c>
      <c r="D527" s="12">
        <v>80</v>
      </c>
      <c r="E527" s="999">
        <v>80</v>
      </c>
      <c r="F527" s="142"/>
      <c r="G527" s="86">
        <v>0.8</v>
      </c>
      <c r="H527" s="39"/>
      <c r="I527" s="39" t="s">
        <v>340</v>
      </c>
      <c r="J527" s="888">
        <v>184.35599999999999</v>
      </c>
      <c r="K527" s="435">
        <f t="shared" si="9"/>
        <v>184.35599999999999</v>
      </c>
    </row>
    <row r="528" spans="1:11" s="83" customFormat="1">
      <c r="A528" s="1057"/>
      <c r="B528" s="70">
        <v>2283320</v>
      </c>
      <c r="C528" s="18" t="s">
        <v>1025</v>
      </c>
      <c r="D528" s="20">
        <v>100</v>
      </c>
      <c r="E528" s="1000"/>
      <c r="F528" s="101"/>
      <c r="G528" s="57">
        <v>0.8</v>
      </c>
      <c r="H528" s="23"/>
      <c r="I528" s="23" t="s">
        <v>340</v>
      </c>
      <c r="J528" s="889">
        <v>186.58799999999999</v>
      </c>
      <c r="K528" s="436">
        <f t="shared" si="9"/>
        <v>186.58799999999999</v>
      </c>
    </row>
    <row r="529" spans="1:11" s="83" customFormat="1">
      <c r="A529" s="1057"/>
      <c r="B529" s="70">
        <v>2284320</v>
      </c>
      <c r="C529" s="18" t="s">
        <v>1026</v>
      </c>
      <c r="D529" s="20">
        <v>150</v>
      </c>
      <c r="E529" s="1000"/>
      <c r="F529" s="101"/>
      <c r="G529" s="57">
        <v>0.8</v>
      </c>
      <c r="H529" s="23"/>
      <c r="I529" s="23" t="s">
        <v>340</v>
      </c>
      <c r="J529" s="889">
        <v>190.89600000000002</v>
      </c>
      <c r="K529" s="436">
        <f t="shared" si="9"/>
        <v>190.89600000000002</v>
      </c>
    </row>
    <row r="530" spans="1:11" s="83" customFormat="1">
      <c r="A530" s="1057"/>
      <c r="B530" s="70">
        <v>2285330</v>
      </c>
      <c r="C530" s="18" t="s">
        <v>0</v>
      </c>
      <c r="D530" s="20">
        <v>200</v>
      </c>
      <c r="E530" s="1000"/>
      <c r="F530" s="101"/>
      <c r="G530" s="57">
        <v>0.8</v>
      </c>
      <c r="H530" s="23"/>
      <c r="I530" s="23" t="s">
        <v>340</v>
      </c>
      <c r="J530" s="889">
        <v>195.32400000000001</v>
      </c>
      <c r="K530" s="436">
        <f t="shared" si="9"/>
        <v>195.32400000000001</v>
      </c>
    </row>
    <row r="531" spans="1:11" s="83" customFormat="1">
      <c r="A531" s="1057"/>
      <c r="B531" s="70">
        <v>2286330</v>
      </c>
      <c r="C531" s="18" t="s">
        <v>1</v>
      </c>
      <c r="D531" s="20">
        <v>300</v>
      </c>
      <c r="E531" s="1000"/>
      <c r="F531" s="101"/>
      <c r="G531" s="57">
        <v>0.8</v>
      </c>
      <c r="H531" s="23"/>
      <c r="I531" s="23" t="s">
        <v>340</v>
      </c>
      <c r="J531" s="889">
        <v>204.08399999999997</v>
      </c>
      <c r="K531" s="436">
        <f t="shared" si="9"/>
        <v>204.08399999999997</v>
      </c>
    </row>
    <row r="532" spans="1:11" s="83" customFormat="1">
      <c r="A532" s="1057"/>
      <c r="B532" s="70">
        <v>2287340</v>
      </c>
      <c r="C532" s="18" t="s">
        <v>2</v>
      </c>
      <c r="D532" s="20">
        <v>400</v>
      </c>
      <c r="E532" s="1000"/>
      <c r="F532" s="101"/>
      <c r="G532" s="57">
        <v>0.8</v>
      </c>
      <c r="H532" s="23"/>
      <c r="I532" s="23" t="s">
        <v>340</v>
      </c>
      <c r="J532" s="889">
        <v>225.24</v>
      </c>
      <c r="K532" s="436">
        <f t="shared" si="9"/>
        <v>225.24</v>
      </c>
    </row>
    <row r="533" spans="1:11" s="83" customFormat="1">
      <c r="A533" s="1057"/>
      <c r="B533" s="70">
        <v>2288340</v>
      </c>
      <c r="C533" s="18" t="s">
        <v>3</v>
      </c>
      <c r="D533" s="20">
        <v>500</v>
      </c>
      <c r="E533" s="1000"/>
      <c r="F533" s="101"/>
      <c r="G533" s="57">
        <v>0.8</v>
      </c>
      <c r="H533" s="23"/>
      <c r="I533" s="23" t="s">
        <v>340</v>
      </c>
      <c r="J533" s="889">
        <v>235.27199999999999</v>
      </c>
      <c r="K533" s="436">
        <f t="shared" si="9"/>
        <v>235.27199999999999</v>
      </c>
    </row>
    <row r="534" spans="1:11" s="83" customFormat="1" ht="13.5" thickBot="1">
      <c r="A534" s="1058"/>
      <c r="B534" s="71">
        <v>2289340</v>
      </c>
      <c r="C534" s="26" t="s">
        <v>4</v>
      </c>
      <c r="D534" s="28">
        <v>600</v>
      </c>
      <c r="E534" s="1001"/>
      <c r="F534" s="143"/>
      <c r="G534" s="59">
        <v>0.8</v>
      </c>
      <c r="H534" s="31"/>
      <c r="I534" s="31" t="s">
        <v>340</v>
      </c>
      <c r="J534" s="890">
        <v>247.2</v>
      </c>
      <c r="K534" s="437">
        <f t="shared" si="9"/>
        <v>247.2</v>
      </c>
    </row>
    <row r="535" spans="1:11" s="83" customFormat="1">
      <c r="A535" s="1056"/>
      <c r="B535" s="69">
        <v>2283420</v>
      </c>
      <c r="C535" s="10" t="s">
        <v>5</v>
      </c>
      <c r="D535" s="12">
        <v>100</v>
      </c>
      <c r="E535" s="999">
        <v>100</v>
      </c>
      <c r="F535" s="142"/>
      <c r="G535" s="86">
        <v>0.8</v>
      </c>
      <c r="H535" s="39"/>
      <c r="I535" s="39" t="s">
        <v>340</v>
      </c>
      <c r="J535" s="888">
        <v>206.928</v>
      </c>
      <c r="K535" s="435">
        <f t="shared" si="9"/>
        <v>206.928</v>
      </c>
    </row>
    <row r="536" spans="1:11" s="83" customFormat="1">
      <c r="A536" s="1057"/>
      <c r="B536" s="70">
        <v>2284420</v>
      </c>
      <c r="C536" s="18" t="s">
        <v>6</v>
      </c>
      <c r="D536" s="20">
        <v>150</v>
      </c>
      <c r="E536" s="1000"/>
      <c r="F536" s="101"/>
      <c r="G536" s="57">
        <v>0.8</v>
      </c>
      <c r="H536" s="23"/>
      <c r="I536" s="23" t="s">
        <v>340</v>
      </c>
      <c r="J536" s="889">
        <v>211.89600000000002</v>
      </c>
      <c r="K536" s="436">
        <f t="shared" si="9"/>
        <v>211.89600000000002</v>
      </c>
    </row>
    <row r="537" spans="1:11" s="83" customFormat="1">
      <c r="A537" s="1057"/>
      <c r="B537" s="70">
        <v>2285430</v>
      </c>
      <c r="C537" s="18" t="s">
        <v>7</v>
      </c>
      <c r="D537" s="20">
        <v>200</v>
      </c>
      <c r="E537" s="1000"/>
      <c r="F537" s="101"/>
      <c r="G537" s="57">
        <v>0.8</v>
      </c>
      <c r="H537" s="23"/>
      <c r="I537" s="23" t="s">
        <v>340</v>
      </c>
      <c r="J537" s="889">
        <v>216.27599999999998</v>
      </c>
      <c r="K537" s="436">
        <f t="shared" si="9"/>
        <v>216.27599999999998</v>
      </c>
    </row>
    <row r="538" spans="1:11" s="83" customFormat="1">
      <c r="A538" s="1057"/>
      <c r="B538" s="70">
        <v>2286430</v>
      </c>
      <c r="C538" s="18" t="s">
        <v>8</v>
      </c>
      <c r="D538" s="20">
        <v>300</v>
      </c>
      <c r="E538" s="1000"/>
      <c r="F538" s="101"/>
      <c r="G538" s="57">
        <v>0.8</v>
      </c>
      <c r="H538" s="23"/>
      <c r="I538" s="23" t="s">
        <v>340</v>
      </c>
      <c r="J538" s="889">
        <v>224.952</v>
      </c>
      <c r="K538" s="436">
        <f t="shared" si="9"/>
        <v>224.952</v>
      </c>
    </row>
    <row r="539" spans="1:11" s="83" customFormat="1">
      <c r="A539" s="1057"/>
      <c r="B539" s="70">
        <v>2287440</v>
      </c>
      <c r="C539" s="18" t="s">
        <v>9</v>
      </c>
      <c r="D539" s="20">
        <v>400</v>
      </c>
      <c r="E539" s="1000"/>
      <c r="F539" s="101"/>
      <c r="G539" s="57">
        <v>0.8</v>
      </c>
      <c r="H539" s="23"/>
      <c r="I539" s="23" t="s">
        <v>340</v>
      </c>
      <c r="J539" s="889">
        <v>247.572</v>
      </c>
      <c r="K539" s="436">
        <f t="shared" si="9"/>
        <v>247.572</v>
      </c>
    </row>
    <row r="540" spans="1:11" s="83" customFormat="1">
      <c r="A540" s="1057"/>
      <c r="B540" s="70">
        <v>2288440</v>
      </c>
      <c r="C540" s="18" t="s">
        <v>10</v>
      </c>
      <c r="D540" s="20">
        <v>500</v>
      </c>
      <c r="E540" s="1000"/>
      <c r="F540" s="101"/>
      <c r="G540" s="57">
        <v>0.8</v>
      </c>
      <c r="H540" s="23"/>
      <c r="I540" s="23" t="s">
        <v>340</v>
      </c>
      <c r="J540" s="889">
        <v>258.32400000000001</v>
      </c>
      <c r="K540" s="436">
        <f t="shared" si="9"/>
        <v>258.32400000000001</v>
      </c>
    </row>
    <row r="541" spans="1:11" s="83" customFormat="1" ht="13.5" thickBot="1">
      <c r="A541" s="1058"/>
      <c r="B541" s="71">
        <v>2289440</v>
      </c>
      <c r="C541" s="26" t="s">
        <v>11</v>
      </c>
      <c r="D541" s="28">
        <v>600</v>
      </c>
      <c r="E541" s="1001"/>
      <c r="F541" s="143"/>
      <c r="G541" s="59">
        <v>0.8</v>
      </c>
      <c r="H541" s="31"/>
      <c r="I541" s="31" t="s">
        <v>340</v>
      </c>
      <c r="J541" s="890">
        <v>269.31599999999997</v>
      </c>
      <c r="K541" s="437">
        <f t="shared" si="9"/>
        <v>269.31599999999997</v>
      </c>
    </row>
    <row r="542" spans="1:11" s="83" customFormat="1" ht="13.5" customHeight="1">
      <c r="A542" s="1056"/>
      <c r="B542" s="69">
        <v>2281031</v>
      </c>
      <c r="C542" s="10" t="s">
        <v>158</v>
      </c>
      <c r="D542" s="12">
        <v>50</v>
      </c>
      <c r="E542" s="999">
        <v>15</v>
      </c>
      <c r="F542" s="142"/>
      <c r="G542" s="86">
        <v>0.8</v>
      </c>
      <c r="H542" s="39"/>
      <c r="I542" s="39" t="s">
        <v>340</v>
      </c>
      <c r="J542" s="888">
        <v>28.404</v>
      </c>
      <c r="K542" s="435">
        <f t="shared" si="9"/>
        <v>28.404</v>
      </c>
    </row>
    <row r="543" spans="1:11" s="83" customFormat="1" ht="13.5" customHeight="1">
      <c r="A543" s="1057"/>
      <c r="B543" s="70">
        <v>2282031</v>
      </c>
      <c r="C543" s="18" t="s">
        <v>159</v>
      </c>
      <c r="D543" s="20">
        <v>80</v>
      </c>
      <c r="E543" s="1000"/>
      <c r="F543" s="101"/>
      <c r="G543" s="57">
        <v>0.8</v>
      </c>
      <c r="H543" s="23"/>
      <c r="I543" s="23" t="s">
        <v>340</v>
      </c>
      <c r="J543" s="889">
        <v>32.915999999999997</v>
      </c>
      <c r="K543" s="436">
        <f t="shared" si="9"/>
        <v>32.915999999999997</v>
      </c>
    </row>
    <row r="544" spans="1:11" s="83" customFormat="1" ht="13.5" customHeight="1">
      <c r="A544" s="1057"/>
      <c r="B544" s="70">
        <v>2283031</v>
      </c>
      <c r="C544" s="18" t="s">
        <v>160</v>
      </c>
      <c r="D544" s="20">
        <v>100</v>
      </c>
      <c r="E544" s="1000"/>
      <c r="F544" s="101"/>
      <c r="G544" s="57">
        <v>0.8</v>
      </c>
      <c r="H544" s="23"/>
      <c r="I544" s="23" t="s">
        <v>340</v>
      </c>
      <c r="J544" s="889">
        <v>35.975999999999999</v>
      </c>
      <c r="K544" s="436">
        <f t="shared" si="9"/>
        <v>35.975999999999999</v>
      </c>
    </row>
    <row r="545" spans="1:11" s="83" customFormat="1" ht="13.5" customHeight="1">
      <c r="A545" s="1057"/>
      <c r="B545" s="70">
        <v>2284031</v>
      </c>
      <c r="C545" s="18" t="s">
        <v>161</v>
      </c>
      <c r="D545" s="20">
        <v>150</v>
      </c>
      <c r="E545" s="1000"/>
      <c r="F545" s="101"/>
      <c r="G545" s="57">
        <v>0.8</v>
      </c>
      <c r="H545" s="23"/>
      <c r="I545" s="23" t="s">
        <v>340</v>
      </c>
      <c r="J545" s="889">
        <v>43.391999999999996</v>
      </c>
      <c r="K545" s="436">
        <f t="shared" si="9"/>
        <v>43.391999999999996</v>
      </c>
    </row>
    <row r="546" spans="1:11" s="83" customFormat="1" ht="13.5" customHeight="1">
      <c r="A546" s="1057"/>
      <c r="B546" s="70">
        <v>2285031</v>
      </c>
      <c r="C546" s="18" t="s">
        <v>162</v>
      </c>
      <c r="D546" s="20">
        <v>200</v>
      </c>
      <c r="E546" s="1000"/>
      <c r="F546" s="101"/>
      <c r="G546" s="57">
        <v>0.8</v>
      </c>
      <c r="H546" s="23"/>
      <c r="I546" s="23" t="s">
        <v>340</v>
      </c>
      <c r="J546" s="889">
        <v>50.975999999999992</v>
      </c>
      <c r="K546" s="436">
        <f t="shared" si="9"/>
        <v>50.975999999999992</v>
      </c>
    </row>
    <row r="547" spans="1:11" s="83" customFormat="1" ht="13.5" customHeight="1">
      <c r="A547" s="1057"/>
      <c r="B547" s="70">
        <v>2286031</v>
      </c>
      <c r="C547" s="18" t="s">
        <v>163</v>
      </c>
      <c r="D547" s="20">
        <v>300</v>
      </c>
      <c r="E547" s="1000"/>
      <c r="F547" s="101"/>
      <c r="G547" s="57">
        <v>0.8</v>
      </c>
      <c r="H547" s="23"/>
      <c r="I547" s="23" t="s">
        <v>340</v>
      </c>
      <c r="J547" s="889">
        <v>66.131999999999991</v>
      </c>
      <c r="K547" s="436">
        <f t="shared" si="9"/>
        <v>66.131999999999991</v>
      </c>
    </row>
    <row r="548" spans="1:11" s="83" customFormat="1" ht="13.5" customHeight="1">
      <c r="A548" s="1057"/>
      <c r="B548" s="70">
        <v>2287031</v>
      </c>
      <c r="C548" s="18" t="s">
        <v>218</v>
      </c>
      <c r="D548" s="20">
        <v>400</v>
      </c>
      <c r="E548" s="1000"/>
      <c r="F548" s="101"/>
      <c r="G548" s="57">
        <v>0.8</v>
      </c>
      <c r="H548" s="23"/>
      <c r="I548" s="23" t="s">
        <v>340</v>
      </c>
      <c r="J548" s="889">
        <v>79.763999999999996</v>
      </c>
      <c r="K548" s="436">
        <f t="shared" si="9"/>
        <v>79.763999999999996</v>
      </c>
    </row>
    <row r="549" spans="1:11" s="83" customFormat="1" ht="13.5" customHeight="1">
      <c r="A549" s="1057"/>
      <c r="B549" s="70">
        <v>2288031</v>
      </c>
      <c r="C549" s="18" t="s">
        <v>219</v>
      </c>
      <c r="D549" s="20">
        <v>500</v>
      </c>
      <c r="E549" s="1000"/>
      <c r="F549" s="101"/>
      <c r="G549" s="57">
        <v>0.8</v>
      </c>
      <c r="H549" s="23"/>
      <c r="I549" s="23" t="s">
        <v>340</v>
      </c>
      <c r="J549" s="889">
        <v>96.323999999999998</v>
      </c>
      <c r="K549" s="436">
        <f t="shared" si="9"/>
        <v>96.323999999999998</v>
      </c>
    </row>
    <row r="550" spans="1:11" s="83" customFormat="1" ht="13.5" customHeight="1" thickBot="1">
      <c r="A550" s="1058"/>
      <c r="B550" s="71">
        <v>2289031</v>
      </c>
      <c r="C550" s="26" t="s">
        <v>220</v>
      </c>
      <c r="D550" s="28">
        <v>600</v>
      </c>
      <c r="E550" s="1001"/>
      <c r="F550" s="143"/>
      <c r="G550" s="59">
        <v>0.8</v>
      </c>
      <c r="H550" s="31"/>
      <c r="I550" s="31" t="s">
        <v>340</v>
      </c>
      <c r="J550" s="890">
        <v>111.42</v>
      </c>
      <c r="K550" s="437">
        <f t="shared" si="9"/>
        <v>111.42</v>
      </c>
    </row>
    <row r="551" spans="1:11" s="83" customFormat="1" ht="13.5" thickBot="1">
      <c r="A551" s="1007" t="s">
        <v>137</v>
      </c>
      <c r="B551" s="1008"/>
      <c r="C551" s="1008"/>
      <c r="D551" s="1008"/>
      <c r="E551" s="1008"/>
      <c r="F551" s="1008"/>
      <c r="G551" s="1008"/>
      <c r="H551" s="1008"/>
      <c r="I551" s="1008"/>
      <c r="J551" s="1008"/>
      <c r="K551" s="1008"/>
    </row>
    <row r="552" spans="1:11" s="83" customFormat="1">
      <c r="A552" s="1070"/>
      <c r="B552" s="69">
        <v>2271120</v>
      </c>
      <c r="C552" s="53" t="s">
        <v>12</v>
      </c>
      <c r="D552" s="12">
        <v>50</v>
      </c>
      <c r="E552" s="999">
        <v>35</v>
      </c>
      <c r="F552" s="142"/>
      <c r="G552" s="86">
        <v>0.8</v>
      </c>
      <c r="H552" s="142"/>
      <c r="I552" s="39" t="s">
        <v>340</v>
      </c>
      <c r="J552" s="888">
        <v>320.12399999999997</v>
      </c>
      <c r="K552" s="435">
        <f t="shared" si="9"/>
        <v>320.12399999999997</v>
      </c>
    </row>
    <row r="553" spans="1:11" s="83" customFormat="1">
      <c r="A553" s="1071"/>
      <c r="B553" s="70">
        <v>2272120</v>
      </c>
      <c r="C553" s="47" t="s">
        <v>13</v>
      </c>
      <c r="D553" s="20">
        <v>80</v>
      </c>
      <c r="E553" s="1000"/>
      <c r="F553" s="101"/>
      <c r="G553" s="57">
        <v>0.8</v>
      </c>
      <c r="H553" s="101"/>
      <c r="I553" s="23" t="s">
        <v>340</v>
      </c>
      <c r="J553" s="889">
        <v>336.73200000000003</v>
      </c>
      <c r="K553" s="436">
        <f t="shared" si="9"/>
        <v>336.73200000000003</v>
      </c>
    </row>
    <row r="554" spans="1:11" s="83" customFormat="1">
      <c r="A554" s="1071"/>
      <c r="B554" s="70">
        <v>2273120</v>
      </c>
      <c r="C554" s="47" t="s">
        <v>14</v>
      </c>
      <c r="D554" s="20">
        <v>100</v>
      </c>
      <c r="E554" s="1000"/>
      <c r="F554" s="101"/>
      <c r="G554" s="57">
        <v>0.8</v>
      </c>
      <c r="H554" s="101"/>
      <c r="I554" s="23" t="s">
        <v>340</v>
      </c>
      <c r="J554" s="889">
        <v>346.59599999999995</v>
      </c>
      <c r="K554" s="436">
        <f t="shared" ref="K554:K617" si="10">J554*(1-$K$2/100)</f>
        <v>346.59599999999995</v>
      </c>
    </row>
    <row r="555" spans="1:11" s="83" customFormat="1">
      <c r="A555" s="1071"/>
      <c r="B555" s="70">
        <v>2274120</v>
      </c>
      <c r="C555" s="47" t="s">
        <v>15</v>
      </c>
      <c r="D555" s="20">
        <v>150</v>
      </c>
      <c r="E555" s="1000"/>
      <c r="F555" s="101"/>
      <c r="G555" s="57">
        <v>0.8</v>
      </c>
      <c r="H555" s="101"/>
      <c r="I555" s="23" t="s">
        <v>340</v>
      </c>
      <c r="J555" s="889">
        <v>405.19200000000001</v>
      </c>
      <c r="K555" s="436">
        <f t="shared" si="10"/>
        <v>405.19200000000001</v>
      </c>
    </row>
    <row r="556" spans="1:11" s="83" customFormat="1">
      <c r="A556" s="1071"/>
      <c r="B556" s="70">
        <v>2275120</v>
      </c>
      <c r="C556" s="47" t="s">
        <v>16</v>
      </c>
      <c r="D556" s="20">
        <v>200</v>
      </c>
      <c r="E556" s="1000"/>
      <c r="F556" s="101"/>
      <c r="G556" s="57">
        <v>0.8</v>
      </c>
      <c r="H556" s="101"/>
      <c r="I556" s="23" t="s">
        <v>340</v>
      </c>
      <c r="J556" s="889">
        <v>457.71600000000001</v>
      </c>
      <c r="K556" s="436">
        <f t="shared" si="10"/>
        <v>457.71600000000001</v>
      </c>
    </row>
    <row r="557" spans="1:11" s="83" customFormat="1" ht="13.5" thickBot="1">
      <c r="A557" s="1071"/>
      <c r="B557" s="71">
        <v>2276120</v>
      </c>
      <c r="C557" s="52" t="s">
        <v>17</v>
      </c>
      <c r="D557" s="28">
        <v>300</v>
      </c>
      <c r="E557" s="1001"/>
      <c r="F557" s="143"/>
      <c r="G557" s="59">
        <v>0.8</v>
      </c>
      <c r="H557" s="143"/>
      <c r="I557" s="31" t="s">
        <v>340</v>
      </c>
      <c r="J557" s="890">
        <v>551.55599999999993</v>
      </c>
      <c r="K557" s="437">
        <f t="shared" si="10"/>
        <v>551.55599999999993</v>
      </c>
    </row>
    <row r="558" spans="1:11" s="83" customFormat="1">
      <c r="A558" s="1071"/>
      <c r="B558" s="69">
        <v>2272220</v>
      </c>
      <c r="C558" s="53" t="s">
        <v>18</v>
      </c>
      <c r="D558" s="12">
        <v>50</v>
      </c>
      <c r="E558" s="999">
        <v>50</v>
      </c>
      <c r="F558" s="142"/>
      <c r="G558" s="86">
        <v>0.8</v>
      </c>
      <c r="H558" s="142"/>
      <c r="I558" s="39" t="s">
        <v>340</v>
      </c>
      <c r="J558" s="888">
        <v>384.67199999999997</v>
      </c>
      <c r="K558" s="435">
        <f t="shared" si="10"/>
        <v>384.67199999999997</v>
      </c>
    </row>
    <row r="559" spans="1:11" s="83" customFormat="1">
      <c r="A559" s="1071"/>
      <c r="B559" s="70">
        <v>2273220</v>
      </c>
      <c r="C559" s="47" t="s">
        <v>19</v>
      </c>
      <c r="D559" s="20">
        <v>100</v>
      </c>
      <c r="E559" s="1000"/>
      <c r="F559" s="101"/>
      <c r="G559" s="57">
        <v>0.8</v>
      </c>
      <c r="H559" s="101"/>
      <c r="I559" s="23" t="s">
        <v>340</v>
      </c>
      <c r="J559" s="889">
        <v>391.99200000000002</v>
      </c>
      <c r="K559" s="436">
        <f t="shared" si="10"/>
        <v>391.99200000000002</v>
      </c>
    </row>
    <row r="560" spans="1:11" s="83" customFormat="1">
      <c r="A560" s="1071"/>
      <c r="B560" s="70">
        <v>2274220</v>
      </c>
      <c r="C560" s="47" t="s">
        <v>20</v>
      </c>
      <c r="D560" s="20">
        <v>150</v>
      </c>
      <c r="E560" s="1000"/>
      <c r="F560" s="101"/>
      <c r="G560" s="57">
        <v>0.8</v>
      </c>
      <c r="H560" s="101"/>
      <c r="I560" s="23" t="s">
        <v>340</v>
      </c>
      <c r="J560" s="889">
        <v>459.44400000000002</v>
      </c>
      <c r="K560" s="436">
        <f t="shared" si="10"/>
        <v>459.44400000000002</v>
      </c>
    </row>
    <row r="561" spans="1:11" s="83" customFormat="1">
      <c r="A561" s="1071"/>
      <c r="B561" s="70">
        <v>2275220</v>
      </c>
      <c r="C561" s="47" t="s">
        <v>21</v>
      </c>
      <c r="D561" s="20">
        <v>200</v>
      </c>
      <c r="E561" s="1000"/>
      <c r="F561" s="101"/>
      <c r="G561" s="57">
        <v>0.8</v>
      </c>
      <c r="H561" s="101"/>
      <c r="I561" s="23" t="s">
        <v>340</v>
      </c>
      <c r="J561" s="889">
        <v>524.82000000000005</v>
      </c>
      <c r="K561" s="436">
        <f t="shared" si="10"/>
        <v>524.82000000000005</v>
      </c>
    </row>
    <row r="562" spans="1:11" s="83" customFormat="1">
      <c r="A562" s="1071"/>
      <c r="B562" s="70">
        <v>2276220</v>
      </c>
      <c r="C562" s="47" t="s">
        <v>22</v>
      </c>
      <c r="D562" s="20">
        <v>300</v>
      </c>
      <c r="E562" s="1000"/>
      <c r="F562" s="101"/>
      <c r="G562" s="57">
        <v>0.8</v>
      </c>
      <c r="H562" s="101"/>
      <c r="I562" s="23" t="s">
        <v>340</v>
      </c>
      <c r="J562" s="889">
        <v>642.87599999999998</v>
      </c>
      <c r="K562" s="436">
        <f t="shared" si="10"/>
        <v>642.87599999999998</v>
      </c>
    </row>
    <row r="563" spans="1:11" s="83" customFormat="1">
      <c r="A563" s="1071"/>
      <c r="B563" s="70">
        <v>2277220</v>
      </c>
      <c r="C563" s="47" t="s">
        <v>23</v>
      </c>
      <c r="D563" s="20">
        <v>400</v>
      </c>
      <c r="E563" s="1000"/>
      <c r="F563" s="101"/>
      <c r="G563" s="57">
        <v>0.8</v>
      </c>
      <c r="H563" s="101"/>
      <c r="I563" s="23" t="s">
        <v>340</v>
      </c>
      <c r="J563" s="889">
        <v>683.1</v>
      </c>
      <c r="K563" s="436">
        <f t="shared" si="10"/>
        <v>683.1</v>
      </c>
    </row>
    <row r="564" spans="1:11" s="83" customFormat="1">
      <c r="A564" s="1071"/>
      <c r="B564" s="70">
        <v>2278220</v>
      </c>
      <c r="C564" s="47" t="s">
        <v>24</v>
      </c>
      <c r="D564" s="20">
        <v>500</v>
      </c>
      <c r="E564" s="1000"/>
      <c r="F564" s="101"/>
      <c r="G564" s="57">
        <v>0.8</v>
      </c>
      <c r="H564" s="101"/>
      <c r="I564" s="23" t="s">
        <v>340</v>
      </c>
      <c r="J564" s="889">
        <v>798.36</v>
      </c>
      <c r="K564" s="436">
        <f t="shared" si="10"/>
        <v>798.36</v>
      </c>
    </row>
    <row r="565" spans="1:11" s="83" customFormat="1" ht="13.5" thickBot="1">
      <c r="A565" s="1072"/>
      <c r="B565" s="71">
        <v>2279220</v>
      </c>
      <c r="C565" s="52" t="s">
        <v>25</v>
      </c>
      <c r="D565" s="28">
        <v>600</v>
      </c>
      <c r="E565" s="1001"/>
      <c r="F565" s="143"/>
      <c r="G565" s="59">
        <v>0.8</v>
      </c>
      <c r="H565" s="143"/>
      <c r="I565" s="31" t="s">
        <v>340</v>
      </c>
      <c r="J565" s="890">
        <v>1015.8719999999998</v>
      </c>
      <c r="K565" s="437">
        <f t="shared" si="10"/>
        <v>1015.8719999999998</v>
      </c>
    </row>
    <row r="566" spans="1:11" s="83" customFormat="1">
      <c r="A566" s="1070"/>
      <c r="B566" s="69">
        <v>2272320</v>
      </c>
      <c r="C566" s="53" t="s">
        <v>26</v>
      </c>
      <c r="D566" s="12">
        <v>80</v>
      </c>
      <c r="E566" s="999">
        <v>80</v>
      </c>
      <c r="F566" s="142"/>
      <c r="G566" s="86">
        <v>0.8</v>
      </c>
      <c r="H566" s="142"/>
      <c r="I566" s="39" t="s">
        <v>340</v>
      </c>
      <c r="J566" s="888">
        <v>397.44</v>
      </c>
      <c r="K566" s="435">
        <f t="shared" si="10"/>
        <v>397.44</v>
      </c>
    </row>
    <row r="567" spans="1:11" s="83" customFormat="1">
      <c r="A567" s="1071"/>
      <c r="B567" s="70">
        <v>2273320</v>
      </c>
      <c r="C567" s="47" t="s">
        <v>27</v>
      </c>
      <c r="D567" s="20">
        <v>100</v>
      </c>
      <c r="E567" s="1000"/>
      <c r="F567" s="101"/>
      <c r="G567" s="57">
        <v>0.8</v>
      </c>
      <c r="H567" s="101"/>
      <c r="I567" s="23" t="s">
        <v>340</v>
      </c>
      <c r="J567" s="889">
        <v>400.404</v>
      </c>
      <c r="K567" s="436">
        <f t="shared" si="10"/>
        <v>400.404</v>
      </c>
    </row>
    <row r="568" spans="1:11" s="83" customFormat="1">
      <c r="A568" s="1071"/>
      <c r="B568" s="70">
        <v>2274320</v>
      </c>
      <c r="C568" s="47" t="s">
        <v>28</v>
      </c>
      <c r="D568" s="20">
        <v>150</v>
      </c>
      <c r="E568" s="1000"/>
      <c r="F568" s="101"/>
      <c r="G568" s="57">
        <v>0.8</v>
      </c>
      <c r="H568" s="101"/>
      <c r="I568" s="23" t="s">
        <v>340</v>
      </c>
      <c r="J568" s="889">
        <v>471.25199999999995</v>
      </c>
      <c r="K568" s="436">
        <f t="shared" si="10"/>
        <v>471.25199999999995</v>
      </c>
    </row>
    <row r="569" spans="1:11" s="83" customFormat="1">
      <c r="A569" s="1071"/>
      <c r="B569" s="70">
        <v>2275330</v>
      </c>
      <c r="C569" s="47" t="s">
        <v>29</v>
      </c>
      <c r="D569" s="20">
        <v>200</v>
      </c>
      <c r="E569" s="1000"/>
      <c r="F569" s="101"/>
      <c r="G569" s="57">
        <v>0.8</v>
      </c>
      <c r="H569" s="101"/>
      <c r="I569" s="23" t="s">
        <v>340</v>
      </c>
      <c r="J569" s="889">
        <v>537.55199999999991</v>
      </c>
      <c r="K569" s="436">
        <f t="shared" si="10"/>
        <v>537.55199999999991</v>
      </c>
    </row>
    <row r="570" spans="1:11" s="83" customFormat="1">
      <c r="A570" s="1071"/>
      <c r="B570" s="70">
        <v>2276330</v>
      </c>
      <c r="C570" s="47" t="s">
        <v>30</v>
      </c>
      <c r="D570" s="20">
        <v>300</v>
      </c>
      <c r="E570" s="1000"/>
      <c r="F570" s="101"/>
      <c r="G570" s="57">
        <v>0.8</v>
      </c>
      <c r="H570" s="101"/>
      <c r="I570" s="23" t="s">
        <v>340</v>
      </c>
      <c r="J570" s="889">
        <v>661.00800000000004</v>
      </c>
      <c r="K570" s="436">
        <f t="shared" si="10"/>
        <v>661.00800000000004</v>
      </c>
    </row>
    <row r="571" spans="1:11" s="83" customFormat="1">
      <c r="A571" s="1071"/>
      <c r="B571" s="70">
        <v>2277340</v>
      </c>
      <c r="C571" s="47" t="s">
        <v>31</v>
      </c>
      <c r="D571" s="20">
        <v>400</v>
      </c>
      <c r="E571" s="1000"/>
      <c r="F571" s="101"/>
      <c r="G571" s="57">
        <v>0.8</v>
      </c>
      <c r="H571" s="101"/>
      <c r="I571" s="23" t="s">
        <v>340</v>
      </c>
      <c r="J571" s="889">
        <v>694.10399999999993</v>
      </c>
      <c r="K571" s="436">
        <f t="shared" si="10"/>
        <v>694.10399999999993</v>
      </c>
    </row>
    <row r="572" spans="1:11" s="83" customFormat="1">
      <c r="A572" s="1071"/>
      <c r="B572" s="70">
        <v>2278340</v>
      </c>
      <c r="C572" s="47" t="s">
        <v>32</v>
      </c>
      <c r="D572" s="20">
        <v>500</v>
      </c>
      <c r="E572" s="1000"/>
      <c r="F572" s="101"/>
      <c r="G572" s="57">
        <v>0.8</v>
      </c>
      <c r="H572" s="101"/>
      <c r="I572" s="23" t="s">
        <v>340</v>
      </c>
      <c r="J572" s="889">
        <v>808.70399999999995</v>
      </c>
      <c r="K572" s="436">
        <f t="shared" si="10"/>
        <v>808.70399999999995</v>
      </c>
    </row>
    <row r="573" spans="1:11" s="83" customFormat="1" ht="13.5" thickBot="1">
      <c r="A573" s="1071"/>
      <c r="B573" s="71">
        <v>2279340</v>
      </c>
      <c r="C573" s="52" t="s">
        <v>33</v>
      </c>
      <c r="D573" s="28">
        <v>600</v>
      </c>
      <c r="E573" s="1001"/>
      <c r="F573" s="143"/>
      <c r="G573" s="59">
        <v>0.8</v>
      </c>
      <c r="H573" s="143"/>
      <c r="I573" s="31" t="s">
        <v>340</v>
      </c>
      <c r="J573" s="890">
        <v>1214.8440000000001</v>
      </c>
      <c r="K573" s="437">
        <f t="shared" si="10"/>
        <v>1214.8440000000001</v>
      </c>
    </row>
    <row r="574" spans="1:11" s="83" customFormat="1">
      <c r="A574" s="1071"/>
      <c r="B574" s="69">
        <v>2273420</v>
      </c>
      <c r="C574" s="53" t="s">
        <v>34</v>
      </c>
      <c r="D574" s="12">
        <v>100</v>
      </c>
      <c r="E574" s="999">
        <v>100</v>
      </c>
      <c r="F574" s="142"/>
      <c r="G574" s="86">
        <v>0.8</v>
      </c>
      <c r="H574" s="142"/>
      <c r="I574" s="39" t="s">
        <v>340</v>
      </c>
      <c r="J574" s="888">
        <v>451.81199999999995</v>
      </c>
      <c r="K574" s="435">
        <f t="shared" si="10"/>
        <v>451.81199999999995</v>
      </c>
    </row>
    <row r="575" spans="1:11" s="83" customFormat="1">
      <c r="A575" s="1071"/>
      <c r="B575" s="70">
        <v>2274420</v>
      </c>
      <c r="C575" s="47" t="s">
        <v>35</v>
      </c>
      <c r="D575" s="20">
        <v>150</v>
      </c>
      <c r="E575" s="1000"/>
      <c r="F575" s="101"/>
      <c r="G575" s="57">
        <v>0.8</v>
      </c>
      <c r="H575" s="101"/>
      <c r="I575" s="23" t="s">
        <v>340</v>
      </c>
      <c r="J575" s="889">
        <v>531.31200000000001</v>
      </c>
      <c r="K575" s="436">
        <f t="shared" si="10"/>
        <v>531.31200000000001</v>
      </c>
    </row>
    <row r="576" spans="1:11" s="83" customFormat="1">
      <c r="A576" s="1071"/>
      <c r="B576" s="70">
        <v>2275430</v>
      </c>
      <c r="C576" s="47" t="s">
        <v>36</v>
      </c>
      <c r="D576" s="20">
        <v>200</v>
      </c>
      <c r="E576" s="1000"/>
      <c r="F576" s="101"/>
      <c r="G576" s="57">
        <v>0.8</v>
      </c>
      <c r="H576" s="101"/>
      <c r="I576" s="23" t="s">
        <v>340</v>
      </c>
      <c r="J576" s="889">
        <v>606.94799999999998</v>
      </c>
      <c r="K576" s="436">
        <f t="shared" si="10"/>
        <v>606.94799999999998</v>
      </c>
    </row>
    <row r="577" spans="1:11" s="83" customFormat="1">
      <c r="A577" s="1071"/>
      <c r="B577" s="70">
        <v>2276430</v>
      </c>
      <c r="C577" s="47" t="s">
        <v>37</v>
      </c>
      <c r="D577" s="20">
        <v>300</v>
      </c>
      <c r="E577" s="1000"/>
      <c r="F577" s="101"/>
      <c r="G577" s="57">
        <v>0.8</v>
      </c>
      <c r="H577" s="101"/>
      <c r="I577" s="23" t="s">
        <v>340</v>
      </c>
      <c r="J577" s="889">
        <v>747.79199999999992</v>
      </c>
      <c r="K577" s="436">
        <f t="shared" si="10"/>
        <v>747.79199999999992</v>
      </c>
    </row>
    <row r="578" spans="1:11" s="83" customFormat="1">
      <c r="A578" s="1071"/>
      <c r="B578" s="70">
        <v>2277440</v>
      </c>
      <c r="C578" s="47" t="s">
        <v>38</v>
      </c>
      <c r="D578" s="20">
        <v>400</v>
      </c>
      <c r="E578" s="1000"/>
      <c r="F578" s="101"/>
      <c r="G578" s="57">
        <v>0.8</v>
      </c>
      <c r="H578" s="101"/>
      <c r="I578" s="23" t="s">
        <v>340</v>
      </c>
      <c r="J578" s="889">
        <v>774.66</v>
      </c>
      <c r="K578" s="436">
        <f t="shared" si="10"/>
        <v>774.66</v>
      </c>
    </row>
    <row r="579" spans="1:11" s="83" customFormat="1">
      <c r="A579" s="1071"/>
      <c r="B579" s="70">
        <v>2278440</v>
      </c>
      <c r="C579" s="47" t="s">
        <v>39</v>
      </c>
      <c r="D579" s="20">
        <v>500</v>
      </c>
      <c r="E579" s="1000"/>
      <c r="F579" s="101"/>
      <c r="G579" s="57">
        <v>0.8</v>
      </c>
      <c r="H579" s="101"/>
      <c r="I579" s="23" t="s">
        <v>340</v>
      </c>
      <c r="J579" s="889">
        <v>901.78800000000001</v>
      </c>
      <c r="K579" s="436">
        <f t="shared" si="10"/>
        <v>901.78800000000001</v>
      </c>
    </row>
    <row r="580" spans="1:11" s="83" customFormat="1" ht="13.5" thickBot="1">
      <c r="A580" s="1072"/>
      <c r="B580" s="71">
        <v>2279440</v>
      </c>
      <c r="C580" s="52" t="s">
        <v>40</v>
      </c>
      <c r="D580" s="28">
        <v>600</v>
      </c>
      <c r="E580" s="1001"/>
      <c r="F580" s="143"/>
      <c r="G580" s="59">
        <v>0.8</v>
      </c>
      <c r="H580" s="143"/>
      <c r="I580" s="31" t="s">
        <v>340</v>
      </c>
      <c r="J580" s="890">
        <v>1371.3719999999998</v>
      </c>
      <c r="K580" s="437">
        <f t="shared" si="10"/>
        <v>1371.3719999999998</v>
      </c>
    </row>
    <row r="581" spans="1:11" ht="15" customHeight="1" thickBot="1">
      <c r="A581" s="1007" t="s">
        <v>870</v>
      </c>
      <c r="B581" s="1008"/>
      <c r="C581" s="1008"/>
      <c r="D581" s="1008"/>
      <c r="E581" s="1008"/>
      <c r="F581" s="1008"/>
      <c r="G581" s="1008"/>
      <c r="H581" s="1008"/>
      <c r="I581" s="1008"/>
      <c r="J581" s="1008"/>
      <c r="K581" s="1008"/>
    </row>
    <row r="582" spans="1:11" ht="14.25" customHeight="1">
      <c r="A582" s="1066"/>
      <c r="B582" s="69">
        <v>2321130</v>
      </c>
      <c r="C582" s="53" t="s">
        <v>742</v>
      </c>
      <c r="D582" s="11">
        <v>50</v>
      </c>
      <c r="E582" s="999">
        <v>35</v>
      </c>
      <c r="F582" s="11"/>
      <c r="G582" s="13">
        <v>0.8</v>
      </c>
      <c r="H582" s="14">
        <v>0.43</v>
      </c>
      <c r="I582" s="39" t="s">
        <v>340</v>
      </c>
      <c r="J582" s="880">
        <v>123.12</v>
      </c>
      <c r="K582" s="430">
        <f t="shared" si="10"/>
        <v>123.12</v>
      </c>
    </row>
    <row r="583" spans="1:11" ht="14.25" customHeight="1">
      <c r="A583" s="1067"/>
      <c r="B583" s="70">
        <v>2322130</v>
      </c>
      <c r="C583" s="47" t="s">
        <v>743</v>
      </c>
      <c r="D583" s="19">
        <v>80</v>
      </c>
      <c r="E583" s="1000"/>
      <c r="F583" s="19"/>
      <c r="G583" s="21">
        <v>0.8</v>
      </c>
      <c r="H583" s="22">
        <v>0.53</v>
      </c>
      <c r="I583" s="23" t="s">
        <v>340</v>
      </c>
      <c r="J583" s="881">
        <v>141.26399999999998</v>
      </c>
      <c r="K583" s="429">
        <f t="shared" si="10"/>
        <v>141.26399999999998</v>
      </c>
    </row>
    <row r="584" spans="1:11" ht="14.25" customHeight="1">
      <c r="A584" s="1067"/>
      <c r="B584" s="70">
        <v>2323130</v>
      </c>
      <c r="C584" s="47" t="s">
        <v>744</v>
      </c>
      <c r="D584" s="19">
        <v>100</v>
      </c>
      <c r="E584" s="1000"/>
      <c r="F584" s="19"/>
      <c r="G584" s="21">
        <v>0.8</v>
      </c>
      <c r="H584" s="22">
        <v>0.61</v>
      </c>
      <c r="I584" s="23" t="s">
        <v>340</v>
      </c>
      <c r="J584" s="881">
        <v>150.696</v>
      </c>
      <c r="K584" s="429">
        <f t="shared" si="10"/>
        <v>150.696</v>
      </c>
    </row>
    <row r="585" spans="1:11" ht="14.25" customHeight="1">
      <c r="A585" s="1067"/>
      <c r="B585" s="70">
        <v>2324130</v>
      </c>
      <c r="C585" s="47" t="s">
        <v>745</v>
      </c>
      <c r="D585" s="19">
        <v>150</v>
      </c>
      <c r="E585" s="1000"/>
      <c r="F585" s="19"/>
      <c r="G585" s="21">
        <v>0.8</v>
      </c>
      <c r="H585" s="22">
        <v>0.83</v>
      </c>
      <c r="I585" s="23" t="s">
        <v>340</v>
      </c>
      <c r="J585" s="881">
        <v>168.99600000000001</v>
      </c>
      <c r="K585" s="429">
        <f t="shared" si="10"/>
        <v>168.99600000000001</v>
      </c>
    </row>
    <row r="586" spans="1:11" ht="14.25" customHeight="1">
      <c r="A586" s="1067"/>
      <c r="B586" s="70">
        <v>2325130</v>
      </c>
      <c r="C586" s="47" t="s">
        <v>746</v>
      </c>
      <c r="D586" s="19">
        <v>200</v>
      </c>
      <c r="E586" s="1000"/>
      <c r="F586" s="19"/>
      <c r="G586" s="21">
        <v>0.8</v>
      </c>
      <c r="H586" s="22">
        <v>1.08</v>
      </c>
      <c r="I586" s="23" t="s">
        <v>340</v>
      </c>
      <c r="J586" s="881">
        <v>220.40399999999997</v>
      </c>
      <c r="K586" s="429">
        <f t="shared" si="10"/>
        <v>220.40399999999997</v>
      </c>
    </row>
    <row r="587" spans="1:11" ht="14.25" customHeight="1" thickBot="1">
      <c r="A587" s="1067"/>
      <c r="B587" s="71">
        <v>2326130</v>
      </c>
      <c r="C587" s="52" t="s">
        <v>747</v>
      </c>
      <c r="D587" s="27">
        <v>300</v>
      </c>
      <c r="E587" s="1001"/>
      <c r="F587" s="27"/>
      <c r="G587" s="29">
        <v>0.8</v>
      </c>
      <c r="H587" s="30">
        <v>1.67</v>
      </c>
      <c r="I587" s="31" t="s">
        <v>340</v>
      </c>
      <c r="J587" s="882">
        <v>293.01600000000002</v>
      </c>
      <c r="K587" s="431">
        <f t="shared" si="10"/>
        <v>293.01600000000002</v>
      </c>
    </row>
    <row r="588" spans="1:11" ht="14.25" customHeight="1">
      <c r="A588" s="1067"/>
      <c r="B588" s="69">
        <v>2321230</v>
      </c>
      <c r="C588" s="53" t="s">
        <v>748</v>
      </c>
      <c r="D588" s="11">
        <v>50</v>
      </c>
      <c r="E588" s="999">
        <v>50</v>
      </c>
      <c r="F588" s="11"/>
      <c r="G588" s="13">
        <v>0.8</v>
      </c>
      <c r="H588" s="14">
        <v>0.5</v>
      </c>
      <c r="I588" s="39" t="s">
        <v>340</v>
      </c>
      <c r="J588" s="880">
        <v>160.36799999999997</v>
      </c>
      <c r="K588" s="430">
        <f t="shared" si="10"/>
        <v>160.36799999999997</v>
      </c>
    </row>
    <row r="589" spans="1:11" ht="14.25" customHeight="1">
      <c r="A589" s="1067"/>
      <c r="B589" s="70">
        <v>2323230</v>
      </c>
      <c r="C589" s="47" t="s">
        <v>749</v>
      </c>
      <c r="D589" s="19">
        <v>100</v>
      </c>
      <c r="E589" s="1000"/>
      <c r="F589" s="19"/>
      <c r="G589" s="21">
        <v>0.8</v>
      </c>
      <c r="H589" s="22">
        <v>0.69</v>
      </c>
      <c r="I589" s="23" t="s">
        <v>340</v>
      </c>
      <c r="J589" s="881">
        <v>215.61600000000001</v>
      </c>
      <c r="K589" s="429">
        <f t="shared" si="10"/>
        <v>215.61600000000001</v>
      </c>
    </row>
    <row r="590" spans="1:11" ht="14.25" customHeight="1">
      <c r="A590" s="1067"/>
      <c r="B590" s="70">
        <v>2324230</v>
      </c>
      <c r="C590" s="47" t="s">
        <v>750</v>
      </c>
      <c r="D590" s="19">
        <v>150</v>
      </c>
      <c r="E590" s="1000"/>
      <c r="F590" s="19"/>
      <c r="G590" s="21">
        <v>0.8</v>
      </c>
      <c r="H590" s="22">
        <v>0.91</v>
      </c>
      <c r="I590" s="23" t="s">
        <v>340</v>
      </c>
      <c r="J590" s="881">
        <v>251.72399999999999</v>
      </c>
      <c r="K590" s="429">
        <f t="shared" si="10"/>
        <v>251.72399999999999</v>
      </c>
    </row>
    <row r="591" spans="1:11" ht="14.25" customHeight="1">
      <c r="A591" s="1067"/>
      <c r="B591" s="70">
        <v>2325230</v>
      </c>
      <c r="C591" s="47" t="s">
        <v>751</v>
      </c>
      <c r="D591" s="19">
        <v>200</v>
      </c>
      <c r="E591" s="1000"/>
      <c r="F591" s="19"/>
      <c r="G591" s="21">
        <v>0.8</v>
      </c>
      <c r="H591" s="22">
        <v>1.1599999999999999</v>
      </c>
      <c r="I591" s="23" t="s">
        <v>340</v>
      </c>
      <c r="J591" s="881">
        <v>286.44</v>
      </c>
      <c r="K591" s="429">
        <f t="shared" si="10"/>
        <v>286.44</v>
      </c>
    </row>
    <row r="592" spans="1:11" ht="14.25" customHeight="1">
      <c r="A592" s="1067"/>
      <c r="B592" s="70">
        <v>2326230</v>
      </c>
      <c r="C592" s="47" t="s">
        <v>752</v>
      </c>
      <c r="D592" s="19">
        <v>300</v>
      </c>
      <c r="E592" s="1000"/>
      <c r="F592" s="19"/>
      <c r="G592" s="21">
        <v>0.8</v>
      </c>
      <c r="H592" s="22">
        <v>1.77</v>
      </c>
      <c r="I592" s="23" t="s">
        <v>340</v>
      </c>
      <c r="J592" s="881">
        <v>368.74</v>
      </c>
      <c r="K592" s="429">
        <f t="shared" si="10"/>
        <v>368.74</v>
      </c>
    </row>
    <row r="593" spans="1:11" ht="14.25" customHeight="1">
      <c r="A593" s="1067"/>
      <c r="B593" s="70">
        <v>2327230</v>
      </c>
      <c r="C593" s="47" t="s">
        <v>753</v>
      </c>
      <c r="D593" s="19">
        <v>400</v>
      </c>
      <c r="E593" s="1000"/>
      <c r="F593" s="19"/>
      <c r="G593" s="21">
        <v>0.8</v>
      </c>
      <c r="H593" s="22">
        <v>2.5</v>
      </c>
      <c r="I593" s="23" t="s">
        <v>340</v>
      </c>
      <c r="J593" s="881">
        <v>576.93599999999992</v>
      </c>
      <c r="K593" s="429">
        <f t="shared" si="10"/>
        <v>576.93599999999992</v>
      </c>
    </row>
    <row r="594" spans="1:11" ht="14.25" customHeight="1">
      <c r="A594" s="1067"/>
      <c r="B594" s="70">
        <v>2328230</v>
      </c>
      <c r="C594" s="47" t="s">
        <v>754</v>
      </c>
      <c r="D594" s="19">
        <v>500</v>
      </c>
      <c r="E594" s="1000"/>
      <c r="F594" s="19"/>
      <c r="G594" s="21">
        <v>0.8</v>
      </c>
      <c r="H594" s="22">
        <v>3.35</v>
      </c>
      <c r="I594" s="23" t="s">
        <v>340</v>
      </c>
      <c r="J594" s="881">
        <v>646.54799999999989</v>
      </c>
      <c r="K594" s="429">
        <f t="shared" si="10"/>
        <v>646.54799999999989</v>
      </c>
    </row>
    <row r="595" spans="1:11" ht="14.25" customHeight="1" thickBot="1">
      <c r="A595" s="1068"/>
      <c r="B595" s="71">
        <v>2329230</v>
      </c>
      <c r="C595" s="52" t="s">
        <v>755</v>
      </c>
      <c r="D595" s="27">
        <v>600</v>
      </c>
      <c r="E595" s="1001"/>
      <c r="F595" s="27"/>
      <c r="G595" s="29">
        <v>0.8</v>
      </c>
      <c r="H595" s="30">
        <v>4.33</v>
      </c>
      <c r="I595" s="31" t="s">
        <v>340</v>
      </c>
      <c r="J595" s="882">
        <v>791.47199999999987</v>
      </c>
      <c r="K595" s="431">
        <f t="shared" si="10"/>
        <v>791.47199999999987</v>
      </c>
    </row>
    <row r="596" spans="1:11" ht="14.25" customHeight="1">
      <c r="A596" s="1066"/>
      <c r="B596" s="69">
        <v>2322330</v>
      </c>
      <c r="C596" s="53" t="s">
        <v>756</v>
      </c>
      <c r="D596" s="11">
        <v>80</v>
      </c>
      <c r="E596" s="999">
        <v>80</v>
      </c>
      <c r="F596" s="11"/>
      <c r="G596" s="13">
        <v>0.8</v>
      </c>
      <c r="H596" s="14">
        <v>0.75</v>
      </c>
      <c r="I596" s="39" t="s">
        <v>340</v>
      </c>
      <c r="J596" s="880">
        <v>233.80799999999999</v>
      </c>
      <c r="K596" s="430">
        <f t="shared" si="10"/>
        <v>233.80799999999999</v>
      </c>
    </row>
    <row r="597" spans="1:11" ht="14.25" customHeight="1">
      <c r="A597" s="1067"/>
      <c r="B597" s="70">
        <v>2323330</v>
      </c>
      <c r="C597" s="47" t="s">
        <v>757</v>
      </c>
      <c r="D597" s="19">
        <v>100</v>
      </c>
      <c r="E597" s="1000"/>
      <c r="F597" s="19"/>
      <c r="G597" s="21">
        <v>0.8</v>
      </c>
      <c r="H597" s="22">
        <v>0.83</v>
      </c>
      <c r="I597" s="23" t="s">
        <v>340</v>
      </c>
      <c r="J597" s="881">
        <v>231.75</v>
      </c>
      <c r="K597" s="429">
        <f t="shared" si="10"/>
        <v>231.75</v>
      </c>
    </row>
    <row r="598" spans="1:11" ht="14.25" customHeight="1">
      <c r="A598" s="1067"/>
      <c r="B598" s="70">
        <v>2324330</v>
      </c>
      <c r="C598" s="47" t="s">
        <v>758</v>
      </c>
      <c r="D598" s="19">
        <v>150</v>
      </c>
      <c r="E598" s="1000"/>
      <c r="F598" s="19"/>
      <c r="G598" s="21">
        <v>0.8</v>
      </c>
      <c r="H598" s="22">
        <v>1.07</v>
      </c>
      <c r="I598" s="23" t="s">
        <v>340</v>
      </c>
      <c r="J598" s="881">
        <v>269.58</v>
      </c>
      <c r="K598" s="429">
        <f t="shared" si="10"/>
        <v>269.58</v>
      </c>
    </row>
    <row r="599" spans="1:11" ht="14.25" customHeight="1">
      <c r="A599" s="1067"/>
      <c r="B599" s="70">
        <v>2325330</v>
      </c>
      <c r="C599" s="47" t="s">
        <v>759</v>
      </c>
      <c r="D599" s="19">
        <v>200</v>
      </c>
      <c r="E599" s="1000"/>
      <c r="F599" s="19"/>
      <c r="G599" s="21">
        <v>0.8</v>
      </c>
      <c r="H599" s="22">
        <v>1.33</v>
      </c>
      <c r="I599" s="23" t="s">
        <v>340</v>
      </c>
      <c r="J599" s="881">
        <v>314.16000000000003</v>
      </c>
      <c r="K599" s="429">
        <f t="shared" si="10"/>
        <v>314.16000000000003</v>
      </c>
    </row>
    <row r="600" spans="1:11" ht="14.25" customHeight="1">
      <c r="A600" s="1067"/>
      <c r="B600" s="70">
        <v>2326330</v>
      </c>
      <c r="C600" s="47" t="s">
        <v>760</v>
      </c>
      <c r="D600" s="19">
        <v>300</v>
      </c>
      <c r="E600" s="1000"/>
      <c r="F600" s="19"/>
      <c r="G600" s="21">
        <v>0.8</v>
      </c>
      <c r="H600" s="22">
        <v>1.95</v>
      </c>
      <c r="I600" s="23" t="s">
        <v>340</v>
      </c>
      <c r="J600" s="881">
        <v>405.83</v>
      </c>
      <c r="K600" s="429">
        <f t="shared" si="10"/>
        <v>405.83</v>
      </c>
    </row>
    <row r="601" spans="1:11" ht="14.25" customHeight="1">
      <c r="A601" s="1067"/>
      <c r="B601" s="70">
        <v>2327330</v>
      </c>
      <c r="C601" s="47" t="s">
        <v>761</v>
      </c>
      <c r="D601" s="19">
        <v>400</v>
      </c>
      <c r="E601" s="1000"/>
      <c r="F601" s="19"/>
      <c r="G601" s="21">
        <v>0.8</v>
      </c>
      <c r="H601" s="22">
        <v>2.7</v>
      </c>
      <c r="I601" s="23" t="s">
        <v>340</v>
      </c>
      <c r="J601" s="881">
        <v>581.02800000000002</v>
      </c>
      <c r="K601" s="429">
        <f t="shared" si="10"/>
        <v>581.02800000000002</v>
      </c>
    </row>
    <row r="602" spans="1:11" ht="14.25" customHeight="1">
      <c r="A602" s="1067"/>
      <c r="B602" s="70">
        <v>2328330</v>
      </c>
      <c r="C602" s="47" t="s">
        <v>762</v>
      </c>
      <c r="D602" s="19">
        <v>500</v>
      </c>
      <c r="E602" s="1000"/>
      <c r="F602" s="19"/>
      <c r="G602" s="21">
        <v>0.8</v>
      </c>
      <c r="H602" s="22">
        <v>3.57</v>
      </c>
      <c r="I602" s="23" t="s">
        <v>340</v>
      </c>
      <c r="J602" s="881">
        <v>664.29600000000005</v>
      </c>
      <c r="K602" s="429">
        <f t="shared" si="10"/>
        <v>664.29600000000005</v>
      </c>
    </row>
    <row r="603" spans="1:11" ht="14.25" customHeight="1" thickBot="1">
      <c r="A603" s="1067"/>
      <c r="B603" s="71">
        <v>2329330</v>
      </c>
      <c r="C603" s="52" t="s">
        <v>763</v>
      </c>
      <c r="D603" s="27">
        <v>600</v>
      </c>
      <c r="E603" s="1001"/>
      <c r="F603" s="27"/>
      <c r="G603" s="29">
        <v>0.8</v>
      </c>
      <c r="H603" s="30">
        <v>4.57</v>
      </c>
      <c r="I603" s="31" t="s">
        <v>340</v>
      </c>
      <c r="J603" s="882">
        <v>843.06</v>
      </c>
      <c r="K603" s="431">
        <f t="shared" si="10"/>
        <v>843.06</v>
      </c>
    </row>
    <row r="604" spans="1:11" ht="14.25" customHeight="1">
      <c r="A604" s="1067"/>
      <c r="B604" s="69">
        <v>2323430</v>
      </c>
      <c r="C604" s="53" t="s">
        <v>766</v>
      </c>
      <c r="D604" s="11">
        <v>100</v>
      </c>
      <c r="E604" s="999">
        <v>100</v>
      </c>
      <c r="F604" s="11"/>
      <c r="G604" s="13">
        <v>0.8</v>
      </c>
      <c r="H604" s="14">
        <v>0.99</v>
      </c>
      <c r="I604" s="39" t="s">
        <v>340</v>
      </c>
      <c r="J604" s="880">
        <v>254.52</v>
      </c>
      <c r="K604" s="430">
        <f t="shared" si="10"/>
        <v>254.52</v>
      </c>
    </row>
    <row r="605" spans="1:11" ht="14.25" customHeight="1">
      <c r="A605" s="1067"/>
      <c r="B605" s="70">
        <v>2324430</v>
      </c>
      <c r="C605" s="47" t="s">
        <v>767</v>
      </c>
      <c r="D605" s="19">
        <v>150</v>
      </c>
      <c r="E605" s="1000"/>
      <c r="F605" s="19"/>
      <c r="G605" s="21">
        <v>0.8</v>
      </c>
      <c r="H605" s="22">
        <v>1.17</v>
      </c>
      <c r="I605" s="23" t="s">
        <v>340</v>
      </c>
      <c r="J605" s="881">
        <v>288.67</v>
      </c>
      <c r="K605" s="429">
        <f t="shared" si="10"/>
        <v>288.67</v>
      </c>
    </row>
    <row r="606" spans="1:11" ht="14.25" customHeight="1">
      <c r="A606" s="1067"/>
      <c r="B606" s="70">
        <v>2325430</v>
      </c>
      <c r="C606" s="47" t="s">
        <v>768</v>
      </c>
      <c r="D606" s="19">
        <v>200</v>
      </c>
      <c r="E606" s="1000"/>
      <c r="F606" s="19"/>
      <c r="G606" s="21">
        <v>0.8</v>
      </c>
      <c r="H606" s="22">
        <v>1.44</v>
      </c>
      <c r="I606" s="23" t="s">
        <v>340</v>
      </c>
      <c r="J606" s="881">
        <v>326.64</v>
      </c>
      <c r="K606" s="429">
        <f t="shared" si="10"/>
        <v>326.64</v>
      </c>
    </row>
    <row r="607" spans="1:11" ht="14.25" customHeight="1">
      <c r="A607" s="1067"/>
      <c r="B607" s="70">
        <v>2326430</v>
      </c>
      <c r="C607" s="47" t="s">
        <v>769</v>
      </c>
      <c r="D607" s="19">
        <v>300</v>
      </c>
      <c r="E607" s="1000"/>
      <c r="F607" s="19"/>
      <c r="G607" s="21">
        <v>0.8</v>
      </c>
      <c r="H607" s="22">
        <v>2.1</v>
      </c>
      <c r="I607" s="23" t="s">
        <v>340</v>
      </c>
      <c r="J607" s="881">
        <v>413.18</v>
      </c>
      <c r="K607" s="429">
        <f t="shared" si="10"/>
        <v>413.18</v>
      </c>
    </row>
    <row r="608" spans="1:11" ht="14.25" customHeight="1">
      <c r="A608" s="1067"/>
      <c r="B608" s="70">
        <v>2327430</v>
      </c>
      <c r="C608" s="47" t="s">
        <v>770</v>
      </c>
      <c r="D608" s="19">
        <v>400</v>
      </c>
      <c r="E608" s="1000"/>
      <c r="F608" s="19"/>
      <c r="G608" s="21">
        <v>0.8</v>
      </c>
      <c r="H608" s="22">
        <v>2.83</v>
      </c>
      <c r="I608" s="23" t="s">
        <v>340</v>
      </c>
      <c r="J608" s="881">
        <v>647.48400000000004</v>
      </c>
      <c r="K608" s="429">
        <f t="shared" si="10"/>
        <v>647.48400000000004</v>
      </c>
    </row>
    <row r="609" spans="1:11" ht="14.25" customHeight="1">
      <c r="A609" s="1067"/>
      <c r="B609" s="70">
        <v>2328430</v>
      </c>
      <c r="C609" s="47" t="s">
        <v>771</v>
      </c>
      <c r="D609" s="19">
        <v>500</v>
      </c>
      <c r="E609" s="1000"/>
      <c r="F609" s="19"/>
      <c r="G609" s="21">
        <v>0.8</v>
      </c>
      <c r="H609" s="22">
        <v>3.72</v>
      </c>
      <c r="I609" s="23" t="s">
        <v>340</v>
      </c>
      <c r="J609" s="881">
        <v>718.02</v>
      </c>
      <c r="K609" s="429">
        <f t="shared" si="10"/>
        <v>718.02</v>
      </c>
    </row>
    <row r="610" spans="1:11" ht="14.25" customHeight="1" thickBot="1">
      <c r="A610" s="1068"/>
      <c r="B610" s="71">
        <v>2329430</v>
      </c>
      <c r="C610" s="52" t="s">
        <v>772</v>
      </c>
      <c r="D610" s="27">
        <v>600</v>
      </c>
      <c r="E610" s="1001"/>
      <c r="F610" s="27"/>
      <c r="G610" s="29">
        <v>0.8</v>
      </c>
      <c r="H610" s="30">
        <v>4.74</v>
      </c>
      <c r="I610" s="31" t="s">
        <v>340</v>
      </c>
      <c r="J610" s="882">
        <v>878.38800000000003</v>
      </c>
      <c r="K610" s="431">
        <f t="shared" si="10"/>
        <v>878.38800000000003</v>
      </c>
    </row>
    <row r="611" spans="1:11" ht="14.25" customHeight="1">
      <c r="A611" s="1053"/>
      <c r="B611" s="69">
        <v>2321031</v>
      </c>
      <c r="C611" s="40" t="s">
        <v>773</v>
      </c>
      <c r="D611" s="11">
        <v>50</v>
      </c>
      <c r="E611" s="1009">
        <v>15</v>
      </c>
      <c r="F611" s="11"/>
      <c r="G611" s="13">
        <v>0.8</v>
      </c>
      <c r="H611" s="14">
        <v>0.24</v>
      </c>
      <c r="I611" s="39" t="s">
        <v>340</v>
      </c>
      <c r="J611" s="880">
        <v>79.872</v>
      </c>
      <c r="K611" s="430">
        <f t="shared" si="10"/>
        <v>79.872</v>
      </c>
    </row>
    <row r="612" spans="1:11" ht="14.25" customHeight="1">
      <c r="A612" s="1054"/>
      <c r="B612" s="70">
        <v>2322031</v>
      </c>
      <c r="C612" s="42" t="s">
        <v>774</v>
      </c>
      <c r="D612" s="19">
        <v>80</v>
      </c>
      <c r="E612" s="1010"/>
      <c r="F612" s="19"/>
      <c r="G612" s="21">
        <v>0.8</v>
      </c>
      <c r="H612" s="22">
        <v>0.33</v>
      </c>
      <c r="I612" s="23" t="s">
        <v>340</v>
      </c>
      <c r="J612" s="881">
        <v>91.151999999999987</v>
      </c>
      <c r="K612" s="429">
        <f t="shared" si="10"/>
        <v>91.151999999999987</v>
      </c>
    </row>
    <row r="613" spans="1:11" ht="14.25" customHeight="1">
      <c r="A613" s="1054"/>
      <c r="B613" s="70">
        <v>2323031</v>
      </c>
      <c r="C613" s="42" t="s">
        <v>775</v>
      </c>
      <c r="D613" s="19">
        <v>100</v>
      </c>
      <c r="E613" s="1010"/>
      <c r="F613" s="19"/>
      <c r="G613" s="21">
        <v>0.8</v>
      </c>
      <c r="H613" s="22">
        <v>0.42</v>
      </c>
      <c r="I613" s="23" t="s">
        <v>340</v>
      </c>
      <c r="J613" s="881">
        <v>96.983999999999995</v>
      </c>
      <c r="K613" s="429">
        <f t="shared" si="10"/>
        <v>96.983999999999995</v>
      </c>
    </row>
    <row r="614" spans="1:11" ht="14.25" customHeight="1">
      <c r="A614" s="1054"/>
      <c r="B614" s="70">
        <v>2324031</v>
      </c>
      <c r="C614" s="42" t="s">
        <v>776</v>
      </c>
      <c r="D614" s="19">
        <v>150</v>
      </c>
      <c r="E614" s="1010"/>
      <c r="F614" s="19"/>
      <c r="G614" s="21">
        <v>0.8</v>
      </c>
      <c r="H614" s="22">
        <v>0.65</v>
      </c>
      <c r="I614" s="23" t="s">
        <v>340</v>
      </c>
      <c r="J614" s="881">
        <v>126.08399999999999</v>
      </c>
      <c r="K614" s="429">
        <f t="shared" si="10"/>
        <v>126.08399999999999</v>
      </c>
    </row>
    <row r="615" spans="1:11" ht="14.25" customHeight="1">
      <c r="A615" s="1054"/>
      <c r="B615" s="70">
        <v>2325031</v>
      </c>
      <c r="C615" s="42" t="s">
        <v>777</v>
      </c>
      <c r="D615" s="19">
        <v>200</v>
      </c>
      <c r="E615" s="1010"/>
      <c r="F615" s="19"/>
      <c r="G615" s="21">
        <v>0.8</v>
      </c>
      <c r="H615" s="22">
        <v>0.85</v>
      </c>
      <c r="I615" s="23" t="s">
        <v>340</v>
      </c>
      <c r="J615" s="881">
        <v>142.18799999999999</v>
      </c>
      <c r="K615" s="429">
        <f t="shared" si="10"/>
        <v>142.18799999999999</v>
      </c>
    </row>
    <row r="616" spans="1:11" ht="14.25" customHeight="1">
      <c r="A616" s="1054"/>
      <c r="B616" s="70">
        <v>2326031</v>
      </c>
      <c r="C616" s="42" t="s">
        <v>778</v>
      </c>
      <c r="D616" s="19">
        <v>300</v>
      </c>
      <c r="E616" s="1010"/>
      <c r="F616" s="19"/>
      <c r="G616" s="21">
        <v>0.8</v>
      </c>
      <c r="H616" s="22">
        <v>1.45</v>
      </c>
      <c r="I616" s="23" t="s">
        <v>340</v>
      </c>
      <c r="J616" s="881">
        <v>208.72</v>
      </c>
      <c r="K616" s="429">
        <f t="shared" si="10"/>
        <v>208.72</v>
      </c>
    </row>
    <row r="617" spans="1:11" ht="14.25" customHeight="1">
      <c r="A617" s="1054"/>
      <c r="B617" s="70">
        <v>2327031</v>
      </c>
      <c r="C617" s="42" t="s">
        <v>779</v>
      </c>
      <c r="D617" s="19">
        <v>400</v>
      </c>
      <c r="E617" s="1010"/>
      <c r="F617" s="19"/>
      <c r="G617" s="21">
        <v>0.8</v>
      </c>
      <c r="H617" s="22">
        <v>2.2000000000000002</v>
      </c>
      <c r="I617" s="23" t="s">
        <v>340</v>
      </c>
      <c r="J617" s="881">
        <v>296.49599999999998</v>
      </c>
      <c r="K617" s="429">
        <f t="shared" si="10"/>
        <v>296.49599999999998</v>
      </c>
    </row>
    <row r="618" spans="1:11" ht="14.25" customHeight="1">
      <c r="A618" s="1054"/>
      <c r="B618" s="70">
        <v>2328031</v>
      </c>
      <c r="C618" s="42" t="s">
        <v>780</v>
      </c>
      <c r="D618" s="19">
        <v>500</v>
      </c>
      <c r="E618" s="1010"/>
      <c r="F618" s="19"/>
      <c r="G618" s="21">
        <v>0.8</v>
      </c>
      <c r="H618" s="22">
        <v>3</v>
      </c>
      <c r="I618" s="23" t="s">
        <v>340</v>
      </c>
      <c r="J618" s="881">
        <v>378.048</v>
      </c>
      <c r="K618" s="429">
        <f>J618*(1-$K$2/100)</f>
        <v>378.048</v>
      </c>
    </row>
    <row r="619" spans="1:11" ht="14.25" customHeight="1" thickBot="1">
      <c r="A619" s="1055"/>
      <c r="B619" s="71">
        <v>2329031</v>
      </c>
      <c r="C619" s="44" t="s">
        <v>781</v>
      </c>
      <c r="D619" s="27">
        <v>600</v>
      </c>
      <c r="E619" s="1011"/>
      <c r="F619" s="27"/>
      <c r="G619" s="29">
        <v>0.8</v>
      </c>
      <c r="H619" s="30">
        <v>3.9</v>
      </c>
      <c r="I619" s="31" t="s">
        <v>340</v>
      </c>
      <c r="J619" s="882">
        <v>593.59199999999998</v>
      </c>
      <c r="K619" s="431">
        <f>J619*(1-$K$2/100)</f>
        <v>593.59199999999998</v>
      </c>
    </row>
    <row r="620" spans="1:11" s="83" customFormat="1" ht="13.5" thickBot="1">
      <c r="A620" s="1007" t="s">
        <v>138</v>
      </c>
      <c r="B620" s="1008"/>
      <c r="C620" s="1008"/>
      <c r="D620" s="1008"/>
      <c r="E620" s="1008"/>
      <c r="F620" s="1008"/>
      <c r="G620" s="1008"/>
      <c r="H620" s="1008"/>
      <c r="I620" s="1008"/>
      <c r="J620" s="1008"/>
      <c r="K620" s="1008"/>
    </row>
    <row r="621" spans="1:11" s="83" customFormat="1">
      <c r="A621" s="1038"/>
      <c r="B621" s="69">
        <v>2341130</v>
      </c>
      <c r="C621" s="53" t="s">
        <v>41</v>
      </c>
      <c r="D621" s="12">
        <v>50</v>
      </c>
      <c r="E621" s="999">
        <v>35</v>
      </c>
      <c r="F621" s="142"/>
      <c r="G621" s="86">
        <v>0.8</v>
      </c>
      <c r="H621" s="142"/>
      <c r="I621" s="39" t="s">
        <v>340</v>
      </c>
      <c r="J621" s="891">
        <v>115.068</v>
      </c>
      <c r="K621" s="425">
        <f t="shared" ref="K621:K684" si="11">J621*(1-$K$2/100)</f>
        <v>115.068</v>
      </c>
    </row>
    <row r="622" spans="1:11" s="83" customFormat="1">
      <c r="A622" s="1039"/>
      <c r="B622" s="70">
        <v>2342130</v>
      </c>
      <c r="C622" s="47" t="s">
        <v>42</v>
      </c>
      <c r="D622" s="20">
        <v>80</v>
      </c>
      <c r="E622" s="1000"/>
      <c r="F622" s="101"/>
      <c r="G622" s="57">
        <v>0.8</v>
      </c>
      <c r="H622" s="101"/>
      <c r="I622" s="23" t="s">
        <v>340</v>
      </c>
      <c r="J622" s="886">
        <v>127.512</v>
      </c>
      <c r="K622" s="426">
        <f t="shared" si="11"/>
        <v>127.512</v>
      </c>
    </row>
    <row r="623" spans="1:11" s="83" customFormat="1">
      <c r="A623" s="1039"/>
      <c r="B623" s="70">
        <v>2343130</v>
      </c>
      <c r="C623" s="47" t="s">
        <v>43</v>
      </c>
      <c r="D623" s="20">
        <v>100</v>
      </c>
      <c r="E623" s="1000"/>
      <c r="F623" s="101"/>
      <c r="G623" s="57">
        <v>0.8</v>
      </c>
      <c r="H623" s="101"/>
      <c r="I623" s="23" t="s">
        <v>340</v>
      </c>
      <c r="J623" s="886">
        <v>134.964</v>
      </c>
      <c r="K623" s="426">
        <f t="shared" si="11"/>
        <v>134.964</v>
      </c>
    </row>
    <row r="624" spans="1:11" s="83" customFormat="1">
      <c r="A624" s="1039"/>
      <c r="B624" s="70">
        <v>2344130</v>
      </c>
      <c r="C624" s="47" t="s">
        <v>44</v>
      </c>
      <c r="D624" s="20">
        <v>150</v>
      </c>
      <c r="E624" s="1000"/>
      <c r="F624" s="101"/>
      <c r="G624" s="57">
        <v>0.8</v>
      </c>
      <c r="H624" s="101"/>
      <c r="I624" s="23" t="s">
        <v>340</v>
      </c>
      <c r="J624" s="886">
        <v>152.916</v>
      </c>
      <c r="K624" s="426">
        <f t="shared" si="11"/>
        <v>152.916</v>
      </c>
    </row>
    <row r="625" spans="1:11" s="83" customFormat="1">
      <c r="A625" s="1039"/>
      <c r="B625" s="70">
        <v>2345130</v>
      </c>
      <c r="C625" s="47" t="s">
        <v>45</v>
      </c>
      <c r="D625" s="20">
        <v>200</v>
      </c>
      <c r="E625" s="1000"/>
      <c r="F625" s="101"/>
      <c r="G625" s="57">
        <v>0.8</v>
      </c>
      <c r="H625" s="101"/>
      <c r="I625" s="23" t="s">
        <v>340</v>
      </c>
      <c r="J625" s="886">
        <v>199.18800000000002</v>
      </c>
      <c r="K625" s="426">
        <f t="shared" si="11"/>
        <v>199.18800000000002</v>
      </c>
    </row>
    <row r="626" spans="1:11" s="83" customFormat="1" ht="13.5" thickBot="1">
      <c r="A626" s="1039"/>
      <c r="B626" s="71">
        <v>2346130</v>
      </c>
      <c r="C626" s="52" t="s">
        <v>46</v>
      </c>
      <c r="D626" s="28">
        <v>300</v>
      </c>
      <c r="E626" s="1001"/>
      <c r="F626" s="143"/>
      <c r="G626" s="59">
        <v>0.8</v>
      </c>
      <c r="H626" s="143"/>
      <c r="I626" s="31" t="s">
        <v>340</v>
      </c>
      <c r="J626" s="887">
        <v>264.38399999999996</v>
      </c>
      <c r="K626" s="434">
        <f t="shared" si="11"/>
        <v>264.38399999999996</v>
      </c>
    </row>
    <row r="627" spans="1:11" s="83" customFormat="1">
      <c r="A627" s="1039"/>
      <c r="B627" s="69">
        <v>2341230</v>
      </c>
      <c r="C627" s="53" t="s">
        <v>47</v>
      </c>
      <c r="D627" s="12">
        <v>50</v>
      </c>
      <c r="E627" s="999">
        <v>50</v>
      </c>
      <c r="F627" s="142"/>
      <c r="G627" s="86">
        <v>0.8</v>
      </c>
      <c r="H627" s="142"/>
      <c r="I627" s="39" t="s">
        <v>340</v>
      </c>
      <c r="J627" s="885">
        <v>148.04400000000001</v>
      </c>
      <c r="K627" s="425">
        <f t="shared" si="11"/>
        <v>148.04400000000001</v>
      </c>
    </row>
    <row r="628" spans="1:11" s="83" customFormat="1">
      <c r="A628" s="1039"/>
      <c r="B628" s="70">
        <v>2343230</v>
      </c>
      <c r="C628" s="47" t="s">
        <v>48</v>
      </c>
      <c r="D628" s="20">
        <v>100</v>
      </c>
      <c r="E628" s="1000"/>
      <c r="F628" s="101"/>
      <c r="G628" s="57">
        <v>0.8</v>
      </c>
      <c r="H628" s="101"/>
      <c r="I628" s="23" t="s">
        <v>340</v>
      </c>
      <c r="J628" s="886">
        <v>196.5</v>
      </c>
      <c r="K628" s="426">
        <f t="shared" si="11"/>
        <v>196.5</v>
      </c>
    </row>
    <row r="629" spans="1:11" s="83" customFormat="1">
      <c r="A629" s="1039"/>
      <c r="B629" s="70">
        <v>2344230</v>
      </c>
      <c r="C629" s="47" t="s">
        <v>49</v>
      </c>
      <c r="D629" s="20">
        <v>150</v>
      </c>
      <c r="E629" s="1000"/>
      <c r="F629" s="101"/>
      <c r="G629" s="57">
        <v>0.8</v>
      </c>
      <c r="H629" s="101"/>
      <c r="I629" s="23" t="s">
        <v>340</v>
      </c>
      <c r="J629" s="886">
        <v>217.79</v>
      </c>
      <c r="K629" s="426">
        <f t="shared" si="11"/>
        <v>217.79</v>
      </c>
    </row>
    <row r="630" spans="1:11" s="83" customFormat="1">
      <c r="A630" s="1039"/>
      <c r="B630" s="70">
        <v>2345230</v>
      </c>
      <c r="C630" s="47" t="s">
        <v>50</v>
      </c>
      <c r="D630" s="20">
        <v>200</v>
      </c>
      <c r="E630" s="1000"/>
      <c r="F630" s="101"/>
      <c r="G630" s="57">
        <v>0.8</v>
      </c>
      <c r="H630" s="101"/>
      <c r="I630" s="23" t="s">
        <v>340</v>
      </c>
      <c r="J630" s="886">
        <v>228.44</v>
      </c>
      <c r="K630" s="426">
        <f t="shared" si="11"/>
        <v>228.44</v>
      </c>
    </row>
    <row r="631" spans="1:11" s="83" customFormat="1">
      <c r="A631" s="1039"/>
      <c r="B631" s="70">
        <v>2346230</v>
      </c>
      <c r="C631" s="47" t="s">
        <v>51</v>
      </c>
      <c r="D631" s="20">
        <v>300</v>
      </c>
      <c r="E631" s="1000"/>
      <c r="F631" s="101"/>
      <c r="G631" s="57">
        <v>0.8</v>
      </c>
      <c r="H631" s="101"/>
      <c r="I631" s="23" t="s">
        <v>340</v>
      </c>
      <c r="J631" s="886">
        <v>255.62</v>
      </c>
      <c r="K631" s="426">
        <f t="shared" si="11"/>
        <v>255.62</v>
      </c>
    </row>
    <row r="632" spans="1:11" s="83" customFormat="1">
      <c r="A632" s="1039"/>
      <c r="B632" s="70">
        <v>2347230</v>
      </c>
      <c r="C632" s="47" t="s">
        <v>54</v>
      </c>
      <c r="D632" s="20">
        <v>400</v>
      </c>
      <c r="E632" s="1000"/>
      <c r="F632" s="101"/>
      <c r="G632" s="57">
        <v>0.8</v>
      </c>
      <c r="H632" s="101"/>
      <c r="I632" s="23" t="s">
        <v>340</v>
      </c>
      <c r="J632" s="886">
        <v>312.55</v>
      </c>
      <c r="K632" s="426">
        <f t="shared" si="11"/>
        <v>312.55</v>
      </c>
    </row>
    <row r="633" spans="1:11" s="83" customFormat="1">
      <c r="A633" s="1039"/>
      <c r="B633" s="70">
        <v>2348230</v>
      </c>
      <c r="C633" s="47" t="s">
        <v>55</v>
      </c>
      <c r="D633" s="20">
        <v>500</v>
      </c>
      <c r="E633" s="1000"/>
      <c r="F633" s="101"/>
      <c r="G633" s="57">
        <v>0.8</v>
      </c>
      <c r="H633" s="101"/>
      <c r="I633" s="23" t="s">
        <v>340</v>
      </c>
      <c r="J633" s="886">
        <v>344.5</v>
      </c>
      <c r="K633" s="426">
        <f t="shared" si="11"/>
        <v>344.5</v>
      </c>
    </row>
    <row r="634" spans="1:11" s="83" customFormat="1" ht="13.5" thickBot="1">
      <c r="A634" s="1040"/>
      <c r="B634" s="71">
        <v>2349230</v>
      </c>
      <c r="C634" s="52" t="s">
        <v>56</v>
      </c>
      <c r="D634" s="28">
        <v>600</v>
      </c>
      <c r="E634" s="1001"/>
      <c r="F634" s="143"/>
      <c r="G634" s="59">
        <v>0.8</v>
      </c>
      <c r="H634" s="143"/>
      <c r="I634" s="31" t="s">
        <v>340</v>
      </c>
      <c r="J634" s="887">
        <v>395.55</v>
      </c>
      <c r="K634" s="434">
        <f t="shared" si="11"/>
        <v>395.55</v>
      </c>
    </row>
    <row r="635" spans="1:11" s="83" customFormat="1">
      <c r="A635" s="1038"/>
      <c r="B635" s="69">
        <v>2342330</v>
      </c>
      <c r="C635" s="53" t="s">
        <v>57</v>
      </c>
      <c r="D635" s="12">
        <v>80</v>
      </c>
      <c r="E635" s="999">
        <v>80</v>
      </c>
      <c r="F635" s="142"/>
      <c r="G635" s="86">
        <v>0.8</v>
      </c>
      <c r="H635" s="142"/>
      <c r="I635" s="39" t="s">
        <v>340</v>
      </c>
      <c r="J635" s="885">
        <v>193.18</v>
      </c>
      <c r="K635" s="425">
        <f t="shared" si="11"/>
        <v>193.18</v>
      </c>
    </row>
    <row r="636" spans="1:11" s="83" customFormat="1">
      <c r="A636" s="1039"/>
      <c r="B636" s="70">
        <v>2343330</v>
      </c>
      <c r="C636" s="47" t="s">
        <v>58</v>
      </c>
      <c r="D636" s="20">
        <v>100</v>
      </c>
      <c r="E636" s="1000"/>
      <c r="F636" s="101"/>
      <c r="G636" s="57">
        <v>0.8</v>
      </c>
      <c r="H636" s="101"/>
      <c r="I636" s="23" t="s">
        <v>340</v>
      </c>
      <c r="J636" s="886">
        <v>208.05599999999998</v>
      </c>
      <c r="K636" s="426">
        <f t="shared" si="11"/>
        <v>208.05599999999998</v>
      </c>
    </row>
    <row r="637" spans="1:11" s="83" customFormat="1">
      <c r="A637" s="1039"/>
      <c r="B637" s="70">
        <v>2344330</v>
      </c>
      <c r="C637" s="47" t="s">
        <v>59</v>
      </c>
      <c r="D637" s="20">
        <v>150</v>
      </c>
      <c r="E637" s="1000"/>
      <c r="F637" s="101"/>
      <c r="G637" s="57">
        <v>0.8</v>
      </c>
      <c r="H637" s="101"/>
      <c r="I637" s="23" t="s">
        <v>340</v>
      </c>
      <c r="J637" s="886">
        <v>218.89</v>
      </c>
      <c r="K637" s="426">
        <f t="shared" si="11"/>
        <v>218.89</v>
      </c>
    </row>
    <row r="638" spans="1:11" s="83" customFormat="1">
      <c r="A638" s="1039"/>
      <c r="B638" s="70">
        <v>2345330</v>
      </c>
      <c r="C638" s="47" t="s">
        <v>60</v>
      </c>
      <c r="D638" s="20">
        <v>200</v>
      </c>
      <c r="E638" s="1000"/>
      <c r="F638" s="101"/>
      <c r="G638" s="57">
        <v>0.8</v>
      </c>
      <c r="H638" s="101"/>
      <c r="I638" s="23" t="s">
        <v>340</v>
      </c>
      <c r="J638" s="886">
        <v>231.01</v>
      </c>
      <c r="K638" s="426">
        <f t="shared" si="11"/>
        <v>231.01</v>
      </c>
    </row>
    <row r="639" spans="1:11" s="83" customFormat="1">
      <c r="A639" s="1039"/>
      <c r="B639" s="70">
        <v>2346330</v>
      </c>
      <c r="C639" s="47" t="s">
        <v>61</v>
      </c>
      <c r="D639" s="20">
        <v>300</v>
      </c>
      <c r="E639" s="1000"/>
      <c r="F639" s="101"/>
      <c r="G639" s="57">
        <v>0.8</v>
      </c>
      <c r="H639" s="101"/>
      <c r="I639" s="23" t="s">
        <v>340</v>
      </c>
      <c r="J639" s="886">
        <v>259.66000000000003</v>
      </c>
      <c r="K639" s="426">
        <f t="shared" si="11"/>
        <v>259.66000000000003</v>
      </c>
    </row>
    <row r="640" spans="1:11" s="83" customFormat="1">
      <c r="A640" s="1039"/>
      <c r="B640" s="70">
        <v>2347330</v>
      </c>
      <c r="C640" s="47" t="s">
        <v>62</v>
      </c>
      <c r="D640" s="20">
        <v>400</v>
      </c>
      <c r="E640" s="1000"/>
      <c r="F640" s="101"/>
      <c r="G640" s="57">
        <v>0.8</v>
      </c>
      <c r="H640" s="101"/>
      <c r="I640" s="23" t="s">
        <v>340</v>
      </c>
      <c r="J640" s="886">
        <v>312.91000000000003</v>
      </c>
      <c r="K640" s="426">
        <f t="shared" si="11"/>
        <v>312.91000000000003</v>
      </c>
    </row>
    <row r="641" spans="1:11" s="83" customFormat="1">
      <c r="A641" s="1039"/>
      <c r="B641" s="70">
        <v>2348330</v>
      </c>
      <c r="C641" s="47" t="s">
        <v>63</v>
      </c>
      <c r="D641" s="20">
        <v>500</v>
      </c>
      <c r="E641" s="1000"/>
      <c r="F641" s="101"/>
      <c r="G641" s="57">
        <v>0.8</v>
      </c>
      <c r="H641" s="101"/>
      <c r="I641" s="23" t="s">
        <v>340</v>
      </c>
      <c r="J641" s="886">
        <v>343.4</v>
      </c>
      <c r="K641" s="426">
        <f t="shared" si="11"/>
        <v>343.4</v>
      </c>
    </row>
    <row r="642" spans="1:11" s="83" customFormat="1" ht="13.5" thickBot="1">
      <c r="A642" s="1039"/>
      <c r="B642" s="71">
        <v>2349330</v>
      </c>
      <c r="C642" s="52" t="s">
        <v>64</v>
      </c>
      <c r="D642" s="28">
        <v>600</v>
      </c>
      <c r="E642" s="1001"/>
      <c r="F642" s="143"/>
      <c r="G642" s="59">
        <v>0.8</v>
      </c>
      <c r="H642" s="143"/>
      <c r="I642" s="31" t="s">
        <v>340</v>
      </c>
      <c r="J642" s="887">
        <v>391.14</v>
      </c>
      <c r="K642" s="434">
        <f t="shared" si="11"/>
        <v>391.14</v>
      </c>
    </row>
    <row r="643" spans="1:11" s="83" customFormat="1">
      <c r="A643" s="1039"/>
      <c r="B643" s="69">
        <v>2343430</v>
      </c>
      <c r="C643" s="53" t="s">
        <v>65</v>
      </c>
      <c r="D643" s="12">
        <v>100</v>
      </c>
      <c r="E643" s="999">
        <v>100</v>
      </c>
      <c r="F643" s="142"/>
      <c r="G643" s="86">
        <v>0.8</v>
      </c>
      <c r="H643" s="142"/>
      <c r="I643" s="39" t="s">
        <v>340</v>
      </c>
      <c r="J643" s="885">
        <v>212.66399999999999</v>
      </c>
      <c r="K643" s="425">
        <f t="shared" si="11"/>
        <v>212.66399999999999</v>
      </c>
    </row>
    <row r="644" spans="1:11" s="83" customFormat="1">
      <c r="A644" s="1039"/>
      <c r="B644" s="70">
        <v>2344430</v>
      </c>
      <c r="C644" s="47" t="s">
        <v>66</v>
      </c>
      <c r="D644" s="20">
        <v>150</v>
      </c>
      <c r="E644" s="1000"/>
      <c r="F644" s="101"/>
      <c r="G644" s="57">
        <v>0.8</v>
      </c>
      <c r="H644" s="101"/>
      <c r="I644" s="23" t="s">
        <v>340</v>
      </c>
      <c r="J644" s="886">
        <v>231.38</v>
      </c>
      <c r="K644" s="426">
        <f t="shared" si="11"/>
        <v>231.38</v>
      </c>
    </row>
    <row r="645" spans="1:11" s="83" customFormat="1">
      <c r="A645" s="1039"/>
      <c r="B645" s="70">
        <v>2345430</v>
      </c>
      <c r="C645" s="47" t="s">
        <v>68</v>
      </c>
      <c r="D645" s="20">
        <v>200</v>
      </c>
      <c r="E645" s="1000"/>
      <c r="F645" s="101"/>
      <c r="G645" s="57">
        <v>0.8</v>
      </c>
      <c r="H645" s="101"/>
      <c r="I645" s="23" t="s">
        <v>340</v>
      </c>
      <c r="J645" s="886">
        <v>260.31599999999997</v>
      </c>
      <c r="K645" s="426">
        <f t="shared" si="11"/>
        <v>260.31599999999997</v>
      </c>
    </row>
    <row r="646" spans="1:11" s="83" customFormat="1">
      <c r="A646" s="1039"/>
      <c r="B646" s="70">
        <v>2346430</v>
      </c>
      <c r="C646" s="47" t="s">
        <v>69</v>
      </c>
      <c r="D646" s="20">
        <v>300</v>
      </c>
      <c r="E646" s="1000"/>
      <c r="F646" s="101"/>
      <c r="G646" s="57">
        <v>0.8</v>
      </c>
      <c r="H646" s="101"/>
      <c r="I646" s="23" t="s">
        <v>340</v>
      </c>
      <c r="J646" s="886">
        <v>283.52999999999997</v>
      </c>
      <c r="K646" s="426">
        <f t="shared" si="11"/>
        <v>283.52999999999997</v>
      </c>
    </row>
    <row r="647" spans="1:11" s="83" customFormat="1">
      <c r="A647" s="1039"/>
      <c r="B647" s="70">
        <v>2347430</v>
      </c>
      <c r="C647" s="47" t="s">
        <v>70</v>
      </c>
      <c r="D647" s="20">
        <v>400</v>
      </c>
      <c r="E647" s="1000"/>
      <c r="F647" s="101"/>
      <c r="G647" s="57">
        <v>0.8</v>
      </c>
      <c r="H647" s="101"/>
      <c r="I647" s="23" t="s">
        <v>340</v>
      </c>
      <c r="J647" s="886">
        <v>333.48</v>
      </c>
      <c r="K647" s="426">
        <f t="shared" si="11"/>
        <v>333.48</v>
      </c>
    </row>
    <row r="648" spans="1:11" s="83" customFormat="1">
      <c r="A648" s="1039"/>
      <c r="B648" s="70">
        <v>2348430</v>
      </c>
      <c r="C648" s="47" t="s">
        <v>71</v>
      </c>
      <c r="D648" s="20">
        <v>500</v>
      </c>
      <c r="E648" s="1000"/>
      <c r="F648" s="101"/>
      <c r="G648" s="57">
        <v>0.8</v>
      </c>
      <c r="H648" s="101"/>
      <c r="I648" s="23" t="s">
        <v>340</v>
      </c>
      <c r="J648" s="886">
        <v>361.39</v>
      </c>
      <c r="K648" s="426">
        <f t="shared" si="11"/>
        <v>361.39</v>
      </c>
    </row>
    <row r="649" spans="1:11" s="83" customFormat="1" ht="13.5" thickBot="1">
      <c r="A649" s="1040"/>
      <c r="B649" s="71">
        <v>2349430</v>
      </c>
      <c r="C649" s="52" t="s">
        <v>72</v>
      </c>
      <c r="D649" s="28">
        <v>600</v>
      </c>
      <c r="E649" s="1001"/>
      <c r="F649" s="143"/>
      <c r="G649" s="59">
        <v>0.8</v>
      </c>
      <c r="H649" s="143"/>
      <c r="I649" s="31" t="s">
        <v>340</v>
      </c>
      <c r="J649" s="887">
        <v>435.58</v>
      </c>
      <c r="K649" s="434">
        <f t="shared" si="11"/>
        <v>435.58</v>
      </c>
    </row>
    <row r="650" spans="1:11" s="83" customFormat="1">
      <c r="A650" s="1056"/>
      <c r="B650" s="69">
        <v>2341031</v>
      </c>
      <c r="C650" s="40" t="s">
        <v>73</v>
      </c>
      <c r="D650" s="12">
        <v>50</v>
      </c>
      <c r="E650" s="1009">
        <v>15</v>
      </c>
      <c r="F650" s="142"/>
      <c r="G650" s="86">
        <v>0.8</v>
      </c>
      <c r="H650" s="142"/>
      <c r="I650" s="39" t="s">
        <v>340</v>
      </c>
      <c r="J650" s="885">
        <v>71.915999999999997</v>
      </c>
      <c r="K650" s="425">
        <f t="shared" si="11"/>
        <v>71.915999999999997</v>
      </c>
    </row>
    <row r="651" spans="1:11" s="83" customFormat="1">
      <c r="A651" s="1057"/>
      <c r="B651" s="70">
        <v>2342031</v>
      </c>
      <c r="C651" s="42" t="s">
        <v>74</v>
      </c>
      <c r="D651" s="20">
        <v>80</v>
      </c>
      <c r="E651" s="1010"/>
      <c r="F651" s="101"/>
      <c r="G651" s="57">
        <v>0.8</v>
      </c>
      <c r="H651" s="101"/>
      <c r="I651" s="23" t="s">
        <v>340</v>
      </c>
      <c r="J651" s="886">
        <v>75.731999999999999</v>
      </c>
      <c r="K651" s="426">
        <f t="shared" si="11"/>
        <v>75.731999999999999</v>
      </c>
    </row>
    <row r="652" spans="1:11" s="83" customFormat="1">
      <c r="A652" s="1057"/>
      <c r="B652" s="70">
        <v>2343031</v>
      </c>
      <c r="C652" s="42" t="s">
        <v>75</v>
      </c>
      <c r="D652" s="20">
        <v>100</v>
      </c>
      <c r="E652" s="1010"/>
      <c r="F652" s="101"/>
      <c r="G652" s="57">
        <v>0.8</v>
      </c>
      <c r="H652" s="101"/>
      <c r="I652" s="23" t="s">
        <v>340</v>
      </c>
      <c r="J652" s="886">
        <v>80.58</v>
      </c>
      <c r="K652" s="426">
        <f t="shared" si="11"/>
        <v>80.58</v>
      </c>
    </row>
    <row r="653" spans="1:11" s="83" customFormat="1">
      <c r="A653" s="1057"/>
      <c r="B653" s="70">
        <v>2344031</v>
      </c>
      <c r="C653" s="42" t="s">
        <v>76</v>
      </c>
      <c r="D653" s="20">
        <v>150</v>
      </c>
      <c r="E653" s="1010"/>
      <c r="F653" s="101"/>
      <c r="G653" s="57">
        <v>0.8</v>
      </c>
      <c r="H653" s="101"/>
      <c r="I653" s="23" t="s">
        <v>340</v>
      </c>
      <c r="J653" s="886">
        <v>89.748000000000005</v>
      </c>
      <c r="K653" s="426">
        <f t="shared" si="11"/>
        <v>89.748000000000005</v>
      </c>
    </row>
    <row r="654" spans="1:11" s="83" customFormat="1">
      <c r="A654" s="1057"/>
      <c r="B654" s="70">
        <v>2345031</v>
      </c>
      <c r="C654" s="42" t="s">
        <v>77</v>
      </c>
      <c r="D654" s="20">
        <v>200</v>
      </c>
      <c r="E654" s="1010"/>
      <c r="F654" s="101"/>
      <c r="G654" s="57">
        <v>0.8</v>
      </c>
      <c r="H654" s="101"/>
      <c r="I654" s="23" t="s">
        <v>340</v>
      </c>
      <c r="J654" s="886">
        <v>99.64800000000001</v>
      </c>
      <c r="K654" s="426">
        <f t="shared" si="11"/>
        <v>99.64800000000001</v>
      </c>
    </row>
    <row r="655" spans="1:11" s="83" customFormat="1">
      <c r="A655" s="1057"/>
      <c r="B655" s="70">
        <v>2346031</v>
      </c>
      <c r="C655" s="42" t="s">
        <v>78</v>
      </c>
      <c r="D655" s="20">
        <v>300</v>
      </c>
      <c r="E655" s="1010"/>
      <c r="F655" s="101"/>
      <c r="G655" s="57">
        <v>0.8</v>
      </c>
      <c r="H655" s="101"/>
      <c r="I655" s="23" t="s">
        <v>340</v>
      </c>
      <c r="J655" s="886">
        <v>120.1</v>
      </c>
      <c r="K655" s="426">
        <f t="shared" si="11"/>
        <v>120.1</v>
      </c>
    </row>
    <row r="656" spans="1:11" s="83" customFormat="1">
      <c r="A656" s="1057"/>
      <c r="B656" s="70">
        <v>2347031</v>
      </c>
      <c r="C656" s="42" t="s">
        <v>79</v>
      </c>
      <c r="D656" s="20">
        <v>400</v>
      </c>
      <c r="E656" s="1010"/>
      <c r="F656" s="101"/>
      <c r="G656" s="57">
        <v>0.8</v>
      </c>
      <c r="H656" s="101"/>
      <c r="I656" s="23" t="s">
        <v>340</v>
      </c>
      <c r="J656" s="886">
        <v>139.19999999999999</v>
      </c>
      <c r="K656" s="426">
        <f t="shared" si="11"/>
        <v>139.19999999999999</v>
      </c>
    </row>
    <row r="657" spans="1:11" s="83" customFormat="1">
      <c r="A657" s="1057"/>
      <c r="B657" s="70">
        <v>2348031</v>
      </c>
      <c r="C657" s="42" t="s">
        <v>80</v>
      </c>
      <c r="D657" s="20">
        <v>500</v>
      </c>
      <c r="E657" s="1010"/>
      <c r="F657" s="101"/>
      <c r="G657" s="57">
        <v>0.8</v>
      </c>
      <c r="H657" s="101"/>
      <c r="I657" s="23" t="s">
        <v>340</v>
      </c>
      <c r="J657" s="886">
        <v>259.66000000000003</v>
      </c>
      <c r="K657" s="426">
        <f t="shared" si="11"/>
        <v>259.66000000000003</v>
      </c>
    </row>
    <row r="658" spans="1:11" s="83" customFormat="1" ht="13.5" thickBot="1">
      <c r="A658" s="1058"/>
      <c r="B658" s="71">
        <v>2349031</v>
      </c>
      <c r="C658" s="44" t="s">
        <v>81</v>
      </c>
      <c r="D658" s="28">
        <v>600</v>
      </c>
      <c r="E658" s="1011"/>
      <c r="F658" s="143"/>
      <c r="G658" s="59">
        <v>0.8</v>
      </c>
      <c r="H658" s="143"/>
      <c r="I658" s="31" t="s">
        <v>340</v>
      </c>
      <c r="J658" s="887">
        <v>294.22800000000001</v>
      </c>
      <c r="K658" s="434">
        <f t="shared" si="11"/>
        <v>294.22800000000001</v>
      </c>
    </row>
    <row r="659" spans="1:11" s="83" customFormat="1" ht="13.5" thickBot="1">
      <c r="A659" s="1007" t="s">
        <v>139</v>
      </c>
      <c r="B659" s="1008"/>
      <c r="C659" s="1008"/>
      <c r="D659" s="1008"/>
      <c r="E659" s="1008"/>
      <c r="F659" s="1008"/>
      <c r="G659" s="1008"/>
      <c r="H659" s="1008"/>
      <c r="I659" s="1008"/>
      <c r="J659" s="1008"/>
      <c r="K659" s="1008"/>
    </row>
    <row r="660" spans="1:11" ht="14.25" customHeight="1">
      <c r="A660" s="1066"/>
      <c r="B660" s="69">
        <v>2331130</v>
      </c>
      <c r="C660" s="53" t="s">
        <v>782</v>
      </c>
      <c r="D660" s="11">
        <v>50</v>
      </c>
      <c r="E660" s="999">
        <v>35</v>
      </c>
      <c r="F660" s="11"/>
      <c r="G660" s="13">
        <v>0.8</v>
      </c>
      <c r="H660" s="14">
        <v>0.46</v>
      </c>
      <c r="I660" s="39" t="s">
        <v>340</v>
      </c>
      <c r="J660" s="880">
        <v>516.05999999999995</v>
      </c>
      <c r="K660" s="430">
        <f t="shared" si="11"/>
        <v>516.05999999999995</v>
      </c>
    </row>
    <row r="661" spans="1:11" ht="14.25" customHeight="1">
      <c r="A661" s="1067"/>
      <c r="B661" s="70">
        <v>2332130</v>
      </c>
      <c r="C661" s="47" t="s">
        <v>783</v>
      </c>
      <c r="D661" s="19">
        <v>80</v>
      </c>
      <c r="E661" s="1000"/>
      <c r="F661" s="19"/>
      <c r="G661" s="21">
        <v>0.8</v>
      </c>
      <c r="H661" s="22">
        <v>0.54</v>
      </c>
      <c r="I661" s="23" t="s">
        <v>340</v>
      </c>
      <c r="J661" s="881">
        <v>535.06799999999998</v>
      </c>
      <c r="K661" s="429">
        <f t="shared" si="11"/>
        <v>535.06799999999998</v>
      </c>
    </row>
    <row r="662" spans="1:11" ht="14.25" customHeight="1">
      <c r="A662" s="1067"/>
      <c r="B662" s="70">
        <v>2333130</v>
      </c>
      <c r="C662" s="47" t="s">
        <v>784</v>
      </c>
      <c r="D662" s="19">
        <v>100</v>
      </c>
      <c r="E662" s="1000"/>
      <c r="F662" s="19"/>
      <c r="G662" s="21">
        <v>0.8</v>
      </c>
      <c r="H662" s="22">
        <v>0.6</v>
      </c>
      <c r="I662" s="23" t="s">
        <v>340</v>
      </c>
      <c r="J662" s="881">
        <v>544.5</v>
      </c>
      <c r="K662" s="429">
        <f t="shared" si="11"/>
        <v>544.5</v>
      </c>
    </row>
    <row r="663" spans="1:11" ht="14.25" customHeight="1">
      <c r="A663" s="1067"/>
      <c r="B663" s="70">
        <v>2334130</v>
      </c>
      <c r="C663" s="47" t="s">
        <v>785</v>
      </c>
      <c r="D663" s="19">
        <v>150</v>
      </c>
      <c r="E663" s="1000"/>
      <c r="F663" s="19"/>
      <c r="G663" s="21">
        <v>0.8</v>
      </c>
      <c r="H663" s="22">
        <v>0.73</v>
      </c>
      <c r="I663" s="23" t="s">
        <v>340</v>
      </c>
      <c r="J663" s="881">
        <v>625.29600000000005</v>
      </c>
      <c r="K663" s="429">
        <f t="shared" si="11"/>
        <v>625.29600000000005</v>
      </c>
    </row>
    <row r="664" spans="1:11" ht="14.25" customHeight="1">
      <c r="A664" s="1067"/>
      <c r="B664" s="70">
        <v>2335130</v>
      </c>
      <c r="C664" s="47" t="s">
        <v>786</v>
      </c>
      <c r="D664" s="19">
        <v>200</v>
      </c>
      <c r="E664" s="1000"/>
      <c r="F664" s="19"/>
      <c r="G664" s="21">
        <v>0.8</v>
      </c>
      <c r="H664" s="22">
        <v>0.87</v>
      </c>
      <c r="I664" s="23" t="s">
        <v>340</v>
      </c>
      <c r="J664" s="881">
        <v>715.90800000000002</v>
      </c>
      <c r="K664" s="429">
        <f t="shared" si="11"/>
        <v>715.90800000000002</v>
      </c>
    </row>
    <row r="665" spans="1:11" ht="14.25" customHeight="1" thickBot="1">
      <c r="A665" s="1067"/>
      <c r="B665" s="71">
        <v>2336130</v>
      </c>
      <c r="C665" s="52" t="s">
        <v>787</v>
      </c>
      <c r="D665" s="27">
        <v>300</v>
      </c>
      <c r="E665" s="1001"/>
      <c r="F665" s="27"/>
      <c r="G665" s="29">
        <v>0.8</v>
      </c>
      <c r="H665" s="30">
        <v>1.1499999999999999</v>
      </c>
      <c r="I665" s="31" t="s">
        <v>340</v>
      </c>
      <c r="J665" s="882">
        <v>855.07199999999989</v>
      </c>
      <c r="K665" s="431">
        <f t="shared" si="11"/>
        <v>855.07199999999989</v>
      </c>
    </row>
    <row r="666" spans="1:11" ht="14.25" customHeight="1">
      <c r="A666" s="1067"/>
      <c r="B666" s="69">
        <v>2331230</v>
      </c>
      <c r="C666" s="53" t="s">
        <v>788</v>
      </c>
      <c r="D666" s="11">
        <v>50</v>
      </c>
      <c r="E666" s="999">
        <v>50</v>
      </c>
      <c r="F666" s="11"/>
      <c r="G666" s="13">
        <v>0.8</v>
      </c>
      <c r="H666" s="14">
        <v>0.55000000000000004</v>
      </c>
      <c r="I666" s="39" t="s">
        <v>340</v>
      </c>
      <c r="J666" s="880">
        <v>541.91999999999996</v>
      </c>
      <c r="K666" s="430">
        <f t="shared" si="11"/>
        <v>541.91999999999996</v>
      </c>
    </row>
    <row r="667" spans="1:11" ht="14.25" customHeight="1">
      <c r="A667" s="1067"/>
      <c r="B667" s="70">
        <v>2333230</v>
      </c>
      <c r="C667" s="47" t="s">
        <v>789</v>
      </c>
      <c r="D667" s="19">
        <v>100</v>
      </c>
      <c r="E667" s="1000"/>
      <c r="F667" s="19"/>
      <c r="G667" s="21">
        <v>0.8</v>
      </c>
      <c r="H667" s="22">
        <v>0.69</v>
      </c>
      <c r="I667" s="23" t="s">
        <v>340</v>
      </c>
      <c r="J667" s="881">
        <v>598.05599999999993</v>
      </c>
      <c r="K667" s="429">
        <f t="shared" si="11"/>
        <v>598.05599999999993</v>
      </c>
    </row>
    <row r="668" spans="1:11" ht="14.25" customHeight="1">
      <c r="A668" s="1067"/>
      <c r="B668" s="70">
        <v>2334230</v>
      </c>
      <c r="C668" s="47" t="s">
        <v>790</v>
      </c>
      <c r="D668" s="19">
        <v>150</v>
      </c>
      <c r="E668" s="1000"/>
      <c r="F668" s="19"/>
      <c r="G668" s="21">
        <v>0.8</v>
      </c>
      <c r="H668" s="22">
        <v>0.83</v>
      </c>
      <c r="I668" s="23" t="s">
        <v>340</v>
      </c>
      <c r="J668" s="881">
        <v>670.30799999999999</v>
      </c>
      <c r="K668" s="429">
        <f t="shared" si="11"/>
        <v>670.30799999999999</v>
      </c>
    </row>
    <row r="669" spans="1:11" ht="14.25" customHeight="1">
      <c r="A669" s="1067"/>
      <c r="B669" s="70">
        <v>2335230</v>
      </c>
      <c r="C669" s="47" t="s">
        <v>791</v>
      </c>
      <c r="D669" s="19">
        <v>200</v>
      </c>
      <c r="E669" s="1000"/>
      <c r="F669" s="19"/>
      <c r="G669" s="21">
        <v>0.8</v>
      </c>
      <c r="H669" s="22">
        <v>0.96</v>
      </c>
      <c r="I669" s="23" t="s">
        <v>340</v>
      </c>
      <c r="J669" s="881">
        <v>789.39600000000007</v>
      </c>
      <c r="K669" s="429">
        <f t="shared" si="11"/>
        <v>789.39600000000007</v>
      </c>
    </row>
    <row r="670" spans="1:11" ht="14.25" customHeight="1">
      <c r="A670" s="1067"/>
      <c r="B670" s="70">
        <v>2336230</v>
      </c>
      <c r="C670" s="47" t="s">
        <v>792</v>
      </c>
      <c r="D670" s="19">
        <v>300</v>
      </c>
      <c r="E670" s="1000"/>
      <c r="F670" s="19"/>
      <c r="G670" s="21">
        <v>0.8</v>
      </c>
      <c r="H670" s="22">
        <v>1.24</v>
      </c>
      <c r="I670" s="23" t="s">
        <v>340</v>
      </c>
      <c r="J670" s="881">
        <v>902.98799999999994</v>
      </c>
      <c r="K670" s="429">
        <f t="shared" si="11"/>
        <v>902.98799999999994</v>
      </c>
    </row>
    <row r="671" spans="1:11" ht="14.25" customHeight="1">
      <c r="A671" s="1067"/>
      <c r="B671" s="70">
        <v>2337230</v>
      </c>
      <c r="C671" s="47" t="s">
        <v>793</v>
      </c>
      <c r="D671" s="19">
        <v>400</v>
      </c>
      <c r="E671" s="1000"/>
      <c r="F671" s="19"/>
      <c r="G671" s="21">
        <v>0.8</v>
      </c>
      <c r="H671" s="22">
        <v>1.51</v>
      </c>
      <c r="I671" s="23" t="s">
        <v>340</v>
      </c>
      <c r="J671" s="881">
        <v>1041.252</v>
      </c>
      <c r="K671" s="429">
        <f t="shared" si="11"/>
        <v>1041.252</v>
      </c>
    </row>
    <row r="672" spans="1:11" ht="14.25" customHeight="1">
      <c r="A672" s="1067"/>
      <c r="B672" s="70">
        <v>2338230</v>
      </c>
      <c r="C672" s="47" t="s">
        <v>794</v>
      </c>
      <c r="D672" s="19">
        <v>500</v>
      </c>
      <c r="E672" s="1000"/>
      <c r="F672" s="19"/>
      <c r="G672" s="21">
        <v>0.8</v>
      </c>
      <c r="H672" s="22">
        <v>1.78</v>
      </c>
      <c r="I672" s="23" t="s">
        <v>340</v>
      </c>
      <c r="J672" s="881">
        <v>1184.1600000000001</v>
      </c>
      <c r="K672" s="429">
        <f t="shared" si="11"/>
        <v>1184.1600000000001</v>
      </c>
    </row>
    <row r="673" spans="1:11" ht="14.25" customHeight="1" thickBot="1">
      <c r="A673" s="1068"/>
      <c r="B673" s="71">
        <v>2339230</v>
      </c>
      <c r="C673" s="52" t="s">
        <v>795</v>
      </c>
      <c r="D673" s="27">
        <v>600</v>
      </c>
      <c r="E673" s="1001"/>
      <c r="F673" s="27"/>
      <c r="G673" s="29">
        <v>0.8</v>
      </c>
      <c r="H673" s="30">
        <v>2.1</v>
      </c>
      <c r="I673" s="31" t="s">
        <v>340</v>
      </c>
      <c r="J673" s="882">
        <v>1588.8119999999999</v>
      </c>
      <c r="K673" s="431">
        <f t="shared" si="11"/>
        <v>1588.8119999999999</v>
      </c>
    </row>
    <row r="674" spans="1:11" ht="14.25" customHeight="1">
      <c r="A674" s="1066"/>
      <c r="B674" s="69">
        <v>2332330</v>
      </c>
      <c r="C674" s="53" t="s">
        <v>796</v>
      </c>
      <c r="D674" s="11">
        <v>80</v>
      </c>
      <c r="E674" s="999">
        <v>80</v>
      </c>
      <c r="F674" s="11"/>
      <c r="G674" s="13">
        <v>0.8</v>
      </c>
      <c r="H674" s="14">
        <v>0.83</v>
      </c>
      <c r="I674" s="39" t="s">
        <v>340</v>
      </c>
      <c r="J674" s="880">
        <v>517.48</v>
      </c>
      <c r="K674" s="430">
        <f t="shared" si="11"/>
        <v>517.48</v>
      </c>
    </row>
    <row r="675" spans="1:11" ht="14.25" customHeight="1">
      <c r="A675" s="1067"/>
      <c r="B675" s="70">
        <v>2333330</v>
      </c>
      <c r="C675" s="47" t="s">
        <v>797</v>
      </c>
      <c r="D675" s="19">
        <v>100</v>
      </c>
      <c r="E675" s="1000"/>
      <c r="F675" s="19"/>
      <c r="G675" s="21">
        <v>0.8</v>
      </c>
      <c r="H675" s="22">
        <v>0.89</v>
      </c>
      <c r="I675" s="23" t="s">
        <v>340</v>
      </c>
      <c r="J675" s="881">
        <v>566.70000000000005</v>
      </c>
      <c r="K675" s="429">
        <f t="shared" si="11"/>
        <v>566.70000000000005</v>
      </c>
    </row>
    <row r="676" spans="1:11" ht="14.25" customHeight="1">
      <c r="A676" s="1067"/>
      <c r="B676" s="70">
        <v>2334330</v>
      </c>
      <c r="C676" s="47" t="s">
        <v>798</v>
      </c>
      <c r="D676" s="19">
        <v>150</v>
      </c>
      <c r="E676" s="1000"/>
      <c r="F676" s="19"/>
      <c r="G676" s="21">
        <v>0.8</v>
      </c>
      <c r="H676" s="22">
        <v>1.03</v>
      </c>
      <c r="I676" s="23" t="s">
        <v>340</v>
      </c>
      <c r="J676" s="881">
        <v>635.01</v>
      </c>
      <c r="K676" s="429">
        <f t="shared" si="11"/>
        <v>635.01</v>
      </c>
    </row>
    <row r="677" spans="1:11" ht="14.25" customHeight="1">
      <c r="A677" s="1067"/>
      <c r="B677" s="70">
        <v>2335330</v>
      </c>
      <c r="C677" s="47" t="s">
        <v>799</v>
      </c>
      <c r="D677" s="19">
        <v>200</v>
      </c>
      <c r="E677" s="1000"/>
      <c r="F677" s="19"/>
      <c r="G677" s="21">
        <v>0.8</v>
      </c>
      <c r="H677" s="22">
        <v>1.17</v>
      </c>
      <c r="I677" s="23" t="s">
        <v>340</v>
      </c>
      <c r="J677" s="881">
        <v>764.88</v>
      </c>
      <c r="K677" s="429">
        <f t="shared" si="11"/>
        <v>764.88</v>
      </c>
    </row>
    <row r="678" spans="1:11" ht="14.25" customHeight="1">
      <c r="A678" s="1067"/>
      <c r="B678" s="70">
        <v>2336330</v>
      </c>
      <c r="C678" s="47" t="s">
        <v>800</v>
      </c>
      <c r="D678" s="19">
        <v>300</v>
      </c>
      <c r="E678" s="1000"/>
      <c r="F678" s="19"/>
      <c r="G678" s="21">
        <v>0.8</v>
      </c>
      <c r="H678" s="22">
        <v>1.44</v>
      </c>
      <c r="I678" s="23" t="s">
        <v>340</v>
      </c>
      <c r="J678" s="881">
        <v>846.56</v>
      </c>
      <c r="K678" s="429">
        <f t="shared" si="11"/>
        <v>846.56</v>
      </c>
    </row>
    <row r="679" spans="1:11" ht="14.25" customHeight="1">
      <c r="A679" s="1067"/>
      <c r="B679" s="70">
        <v>2337330</v>
      </c>
      <c r="C679" s="47" t="s">
        <v>801</v>
      </c>
      <c r="D679" s="19">
        <v>400</v>
      </c>
      <c r="E679" s="1000"/>
      <c r="F679" s="19"/>
      <c r="G679" s="21">
        <v>0.8</v>
      </c>
      <c r="H679" s="22">
        <v>1.71</v>
      </c>
      <c r="I679" s="23" t="s">
        <v>340</v>
      </c>
      <c r="J679" s="881">
        <v>995.3</v>
      </c>
      <c r="K679" s="429">
        <f t="shared" si="11"/>
        <v>995.3</v>
      </c>
    </row>
    <row r="680" spans="1:11" ht="14.25" customHeight="1">
      <c r="A680" s="1067"/>
      <c r="B680" s="70">
        <v>2338330</v>
      </c>
      <c r="C680" s="47" t="s">
        <v>802</v>
      </c>
      <c r="D680" s="19">
        <v>500</v>
      </c>
      <c r="E680" s="1000"/>
      <c r="F680" s="19"/>
      <c r="G680" s="21">
        <v>0.8</v>
      </c>
      <c r="H680" s="22">
        <v>1.98</v>
      </c>
      <c r="I680" s="23" t="s">
        <v>340</v>
      </c>
      <c r="J680" s="881">
        <v>1129.3599999999999</v>
      </c>
      <c r="K680" s="429">
        <f t="shared" si="11"/>
        <v>1129.3599999999999</v>
      </c>
    </row>
    <row r="681" spans="1:11" ht="14.25" customHeight="1" thickBot="1">
      <c r="A681" s="1067"/>
      <c r="B681" s="71">
        <v>2339330</v>
      </c>
      <c r="C681" s="52" t="s">
        <v>803</v>
      </c>
      <c r="D681" s="27">
        <v>600</v>
      </c>
      <c r="E681" s="1001"/>
      <c r="F681" s="27"/>
      <c r="G681" s="29">
        <v>0.8</v>
      </c>
      <c r="H681" s="30">
        <v>2.2599999999999998</v>
      </c>
      <c r="I681" s="31" t="s">
        <v>340</v>
      </c>
      <c r="J681" s="882">
        <v>1589.55</v>
      </c>
      <c r="K681" s="431">
        <f t="shared" si="11"/>
        <v>1589.55</v>
      </c>
    </row>
    <row r="682" spans="1:11" ht="14.25" customHeight="1">
      <c r="A682" s="1067"/>
      <c r="B682" s="69">
        <v>2333430</v>
      </c>
      <c r="C682" s="53" t="s">
        <v>804</v>
      </c>
      <c r="D682" s="11">
        <v>100</v>
      </c>
      <c r="E682" s="999">
        <v>100</v>
      </c>
      <c r="F682" s="11"/>
      <c r="G682" s="13">
        <v>0.8</v>
      </c>
      <c r="H682" s="14">
        <v>1.03</v>
      </c>
      <c r="I682" s="39" t="s">
        <v>340</v>
      </c>
      <c r="J682" s="880">
        <v>741.01199999999994</v>
      </c>
      <c r="K682" s="430">
        <f t="shared" si="11"/>
        <v>741.01199999999994</v>
      </c>
    </row>
    <row r="683" spans="1:11" ht="14.25" customHeight="1">
      <c r="A683" s="1067"/>
      <c r="B683" s="70">
        <v>2334430</v>
      </c>
      <c r="C683" s="47" t="s">
        <v>805</v>
      </c>
      <c r="D683" s="19">
        <v>150</v>
      </c>
      <c r="E683" s="1000"/>
      <c r="F683" s="19"/>
      <c r="G683" s="21">
        <v>0.8</v>
      </c>
      <c r="H683" s="22">
        <v>1.17</v>
      </c>
      <c r="I683" s="23" t="s">
        <v>340</v>
      </c>
      <c r="J683" s="881">
        <v>811.48799999999994</v>
      </c>
      <c r="K683" s="429">
        <f t="shared" si="11"/>
        <v>811.48799999999994</v>
      </c>
    </row>
    <row r="684" spans="1:11" ht="14.25" customHeight="1">
      <c r="A684" s="1067"/>
      <c r="B684" s="70">
        <v>2335430</v>
      </c>
      <c r="C684" s="47" t="s">
        <v>806</v>
      </c>
      <c r="D684" s="19">
        <v>200</v>
      </c>
      <c r="E684" s="1000"/>
      <c r="F684" s="19"/>
      <c r="G684" s="21">
        <v>0.8</v>
      </c>
      <c r="H684" s="22">
        <v>1.31</v>
      </c>
      <c r="I684" s="23" t="s">
        <v>340</v>
      </c>
      <c r="J684" s="881">
        <v>884.36400000000003</v>
      </c>
      <c r="K684" s="429">
        <f t="shared" si="11"/>
        <v>884.36400000000003</v>
      </c>
    </row>
    <row r="685" spans="1:11" ht="14.25" customHeight="1">
      <c r="A685" s="1067"/>
      <c r="B685" s="70">
        <v>2336430</v>
      </c>
      <c r="C685" s="47" t="s">
        <v>807</v>
      </c>
      <c r="D685" s="19">
        <v>300</v>
      </c>
      <c r="E685" s="1000"/>
      <c r="F685" s="19"/>
      <c r="G685" s="21">
        <v>0.8</v>
      </c>
      <c r="H685" s="22">
        <v>1.58</v>
      </c>
      <c r="I685" s="23" t="s">
        <v>340</v>
      </c>
      <c r="J685" s="881">
        <v>1082.5919999999999</v>
      </c>
      <c r="K685" s="429">
        <f t="shared" ref="K685:K748" si="12">J685*(1-$K$2/100)</f>
        <v>1082.5919999999999</v>
      </c>
    </row>
    <row r="686" spans="1:11" ht="14.25" customHeight="1">
      <c r="A686" s="1067"/>
      <c r="B686" s="70">
        <v>2337430</v>
      </c>
      <c r="C686" s="47" t="s">
        <v>808</v>
      </c>
      <c r="D686" s="19">
        <v>400</v>
      </c>
      <c r="E686" s="1000"/>
      <c r="F686" s="19"/>
      <c r="G686" s="21">
        <v>0.8</v>
      </c>
      <c r="H686" s="22">
        <v>1.86</v>
      </c>
      <c r="I686" s="23" t="s">
        <v>340</v>
      </c>
      <c r="J686" s="881">
        <v>1257.5160000000001</v>
      </c>
      <c r="K686" s="429">
        <f t="shared" si="12"/>
        <v>1257.5160000000001</v>
      </c>
    </row>
    <row r="687" spans="1:11" ht="14.25" customHeight="1">
      <c r="A687" s="1067"/>
      <c r="B687" s="70">
        <v>2338430</v>
      </c>
      <c r="C687" s="47" t="s">
        <v>809</v>
      </c>
      <c r="D687" s="19">
        <v>500</v>
      </c>
      <c r="E687" s="1000"/>
      <c r="F687" s="19"/>
      <c r="G687" s="21">
        <v>0.8</v>
      </c>
      <c r="H687" s="22">
        <v>2.13</v>
      </c>
      <c r="I687" s="23" t="s">
        <v>340</v>
      </c>
      <c r="J687" s="881">
        <v>1496.76</v>
      </c>
      <c r="K687" s="429">
        <f t="shared" si="12"/>
        <v>1496.76</v>
      </c>
    </row>
    <row r="688" spans="1:11" ht="14.25" customHeight="1" thickBot="1">
      <c r="A688" s="1068"/>
      <c r="B688" s="72">
        <v>2339430</v>
      </c>
      <c r="C688" s="51" t="s">
        <v>810</v>
      </c>
      <c r="D688" s="35">
        <v>600</v>
      </c>
      <c r="E688" s="1069"/>
      <c r="F688" s="35"/>
      <c r="G688" s="36">
        <v>0.8</v>
      </c>
      <c r="H688" s="37">
        <v>2.41</v>
      </c>
      <c r="I688" s="38" t="s">
        <v>340</v>
      </c>
      <c r="J688" s="892">
        <v>1589.55</v>
      </c>
      <c r="K688" s="438">
        <f t="shared" si="12"/>
        <v>1589.55</v>
      </c>
    </row>
    <row r="689" spans="1:11" ht="14.25" customHeight="1">
      <c r="A689" s="1059"/>
      <c r="B689" s="190">
        <v>2331131</v>
      </c>
      <c r="C689" s="40" t="s">
        <v>811</v>
      </c>
      <c r="D689" s="9">
        <v>50</v>
      </c>
      <c r="E689" s="1062">
        <v>15</v>
      </c>
      <c r="F689" s="11"/>
      <c r="G689" s="13">
        <v>0.8</v>
      </c>
      <c r="H689" s="54">
        <v>0.15</v>
      </c>
      <c r="I689" s="39" t="s">
        <v>340</v>
      </c>
      <c r="J689" s="880">
        <v>65.808000000000007</v>
      </c>
      <c r="K689" s="430">
        <f t="shared" si="12"/>
        <v>65.808000000000007</v>
      </c>
    </row>
    <row r="690" spans="1:11" ht="14.25" customHeight="1">
      <c r="A690" s="1060"/>
      <c r="B690" s="192">
        <v>2332131</v>
      </c>
      <c r="C690" s="42" t="s">
        <v>812</v>
      </c>
      <c r="D690" s="17">
        <v>80</v>
      </c>
      <c r="E690" s="1063"/>
      <c r="F690" s="19"/>
      <c r="G690" s="21">
        <v>0.8</v>
      </c>
      <c r="H690" s="46">
        <v>0.21</v>
      </c>
      <c r="I690" s="23" t="s">
        <v>340</v>
      </c>
      <c r="J690" s="881">
        <v>72.095999999999989</v>
      </c>
      <c r="K690" s="429">
        <f t="shared" si="12"/>
        <v>72.095999999999989</v>
      </c>
    </row>
    <row r="691" spans="1:11" ht="14.25" customHeight="1">
      <c r="A691" s="1060"/>
      <c r="B691" s="192">
        <v>2333131</v>
      </c>
      <c r="C691" s="42" t="s">
        <v>813</v>
      </c>
      <c r="D691" s="17">
        <v>100</v>
      </c>
      <c r="E691" s="1063"/>
      <c r="F691" s="19"/>
      <c r="G691" s="21">
        <v>0.8</v>
      </c>
      <c r="H691" s="46">
        <v>0.25</v>
      </c>
      <c r="I691" s="23" t="s">
        <v>340</v>
      </c>
      <c r="J691" s="881">
        <v>73.236000000000004</v>
      </c>
      <c r="K691" s="429">
        <f t="shared" si="12"/>
        <v>73.236000000000004</v>
      </c>
    </row>
    <row r="692" spans="1:11" ht="14.25" customHeight="1">
      <c r="A692" s="1060"/>
      <c r="B692" s="192">
        <v>2334131</v>
      </c>
      <c r="C692" s="42" t="s">
        <v>818</v>
      </c>
      <c r="D692" s="17">
        <v>150</v>
      </c>
      <c r="E692" s="1063"/>
      <c r="F692" s="19"/>
      <c r="G692" s="21">
        <v>0.8</v>
      </c>
      <c r="H692" s="46">
        <v>0.34</v>
      </c>
      <c r="I692" s="23" t="s">
        <v>340</v>
      </c>
      <c r="J692" s="881">
        <v>98.795999999999992</v>
      </c>
      <c r="K692" s="429">
        <f t="shared" si="12"/>
        <v>98.795999999999992</v>
      </c>
    </row>
    <row r="693" spans="1:11" ht="14.25" customHeight="1">
      <c r="A693" s="1060"/>
      <c r="B693" s="192">
        <v>2335131</v>
      </c>
      <c r="C693" s="42" t="s">
        <v>821</v>
      </c>
      <c r="D693" s="17">
        <v>200</v>
      </c>
      <c r="E693" s="1063"/>
      <c r="F693" s="19"/>
      <c r="G693" s="21">
        <v>0.8</v>
      </c>
      <c r="H693" s="46">
        <v>0.43</v>
      </c>
      <c r="I693" s="23" t="s">
        <v>340</v>
      </c>
      <c r="J693" s="881">
        <v>134.988</v>
      </c>
      <c r="K693" s="429">
        <f t="shared" si="12"/>
        <v>134.988</v>
      </c>
    </row>
    <row r="694" spans="1:11" ht="14.25" customHeight="1" thickBot="1">
      <c r="A694" s="1060"/>
      <c r="B694" s="193">
        <v>2336131</v>
      </c>
      <c r="C694" s="44" t="s">
        <v>856</v>
      </c>
      <c r="D694" s="25">
        <v>300</v>
      </c>
      <c r="E694" s="1063"/>
      <c r="F694" s="27"/>
      <c r="G694" s="29">
        <v>0.8</v>
      </c>
      <c r="H694" s="55">
        <v>0.61</v>
      </c>
      <c r="I694" s="31" t="s">
        <v>340</v>
      </c>
      <c r="J694" s="882">
        <v>186.39600000000002</v>
      </c>
      <c r="K694" s="431">
        <f t="shared" si="12"/>
        <v>186.39600000000002</v>
      </c>
    </row>
    <row r="695" spans="1:11" ht="14.25" customHeight="1">
      <c r="A695" s="1060"/>
      <c r="B695" s="190">
        <v>2331231</v>
      </c>
      <c r="C695" s="40" t="s">
        <v>857</v>
      </c>
      <c r="D695" s="9">
        <v>50</v>
      </c>
      <c r="E695" s="1063"/>
      <c r="F695" s="11"/>
      <c r="G695" s="13">
        <v>0.8</v>
      </c>
      <c r="H695" s="54">
        <v>0.16</v>
      </c>
      <c r="I695" s="39" t="s">
        <v>340</v>
      </c>
      <c r="J695" s="880">
        <v>83.051999999999992</v>
      </c>
      <c r="K695" s="430">
        <f t="shared" si="12"/>
        <v>83.051999999999992</v>
      </c>
    </row>
    <row r="696" spans="1:11" ht="14.25" customHeight="1">
      <c r="A696" s="1060"/>
      <c r="B696" s="192">
        <v>2333231</v>
      </c>
      <c r="C696" s="42" t="s">
        <v>815</v>
      </c>
      <c r="D696" s="17">
        <v>100</v>
      </c>
      <c r="E696" s="1063"/>
      <c r="F696" s="19"/>
      <c r="G696" s="21">
        <v>0.8</v>
      </c>
      <c r="H696" s="46">
        <v>0.26</v>
      </c>
      <c r="I696" s="23" t="s">
        <v>340</v>
      </c>
      <c r="J696" s="881">
        <v>92.423999999999992</v>
      </c>
      <c r="K696" s="429">
        <f t="shared" si="12"/>
        <v>92.423999999999992</v>
      </c>
    </row>
    <row r="697" spans="1:11" ht="14.25" customHeight="1">
      <c r="A697" s="1060"/>
      <c r="B697" s="192">
        <v>2334231</v>
      </c>
      <c r="C697" s="42" t="s">
        <v>819</v>
      </c>
      <c r="D697" s="17">
        <v>150</v>
      </c>
      <c r="E697" s="1063"/>
      <c r="F697" s="19"/>
      <c r="G697" s="21">
        <v>0.8</v>
      </c>
      <c r="H697" s="46">
        <v>0.36</v>
      </c>
      <c r="I697" s="23" t="s">
        <v>340</v>
      </c>
      <c r="J697" s="881">
        <v>124.69199999999999</v>
      </c>
      <c r="K697" s="429">
        <f t="shared" si="12"/>
        <v>124.69199999999999</v>
      </c>
    </row>
    <row r="698" spans="1:11" ht="14.25" customHeight="1">
      <c r="A698" s="1060"/>
      <c r="B698" s="192">
        <v>2335231</v>
      </c>
      <c r="C698" s="42" t="s">
        <v>822</v>
      </c>
      <c r="D698" s="17">
        <v>200</v>
      </c>
      <c r="E698" s="1063"/>
      <c r="F698" s="19"/>
      <c r="G698" s="21">
        <v>0.8</v>
      </c>
      <c r="H698" s="46">
        <v>0.45</v>
      </c>
      <c r="I698" s="23" t="s">
        <v>340</v>
      </c>
      <c r="J698" s="881">
        <v>150.72</v>
      </c>
      <c r="K698" s="429">
        <f t="shared" si="12"/>
        <v>150.72</v>
      </c>
    </row>
    <row r="699" spans="1:11" ht="14.25" customHeight="1">
      <c r="A699" s="1060"/>
      <c r="B699" s="192">
        <v>2336231</v>
      </c>
      <c r="C699" s="42" t="s">
        <v>825</v>
      </c>
      <c r="D699" s="17">
        <v>300</v>
      </c>
      <c r="E699" s="1063"/>
      <c r="F699" s="19"/>
      <c r="G699" s="21">
        <v>0.8</v>
      </c>
      <c r="H699" s="46">
        <v>0.65</v>
      </c>
      <c r="I699" s="23" t="s">
        <v>340</v>
      </c>
      <c r="J699" s="881">
        <v>180.97200000000001</v>
      </c>
      <c r="K699" s="429">
        <f t="shared" si="12"/>
        <v>180.97200000000001</v>
      </c>
    </row>
    <row r="700" spans="1:11" ht="14.25" customHeight="1">
      <c r="A700" s="1060"/>
      <c r="B700" s="192">
        <v>2337231</v>
      </c>
      <c r="C700" s="42" t="s">
        <v>827</v>
      </c>
      <c r="D700" s="17">
        <v>400</v>
      </c>
      <c r="E700" s="1063"/>
      <c r="F700" s="19"/>
      <c r="G700" s="21">
        <v>0.8</v>
      </c>
      <c r="H700" s="46">
        <v>0.84</v>
      </c>
      <c r="I700" s="23" t="s">
        <v>340</v>
      </c>
      <c r="J700" s="881">
        <v>288.012</v>
      </c>
      <c r="K700" s="429">
        <f t="shared" si="12"/>
        <v>288.012</v>
      </c>
    </row>
    <row r="701" spans="1:11" ht="14.25" customHeight="1">
      <c r="A701" s="1060"/>
      <c r="B701" s="192">
        <v>2338231</v>
      </c>
      <c r="C701" s="42" t="s">
        <v>830</v>
      </c>
      <c r="D701" s="17">
        <v>500</v>
      </c>
      <c r="E701" s="1063"/>
      <c r="F701" s="19"/>
      <c r="G701" s="21">
        <v>0.8</v>
      </c>
      <c r="H701" s="46">
        <v>1.03</v>
      </c>
      <c r="I701" s="23" t="s">
        <v>340</v>
      </c>
      <c r="J701" s="881">
        <v>338.01600000000002</v>
      </c>
      <c r="K701" s="429">
        <f t="shared" si="12"/>
        <v>338.01600000000002</v>
      </c>
    </row>
    <row r="702" spans="1:11" ht="14.25" customHeight="1" thickBot="1">
      <c r="A702" s="1060"/>
      <c r="B702" s="193">
        <v>2339231</v>
      </c>
      <c r="C702" s="44" t="s">
        <v>858</v>
      </c>
      <c r="D702" s="25">
        <v>600</v>
      </c>
      <c r="E702" s="1063"/>
      <c r="F702" s="27"/>
      <c r="G702" s="29">
        <v>0.8</v>
      </c>
      <c r="H702" s="55">
        <v>1.23</v>
      </c>
      <c r="I702" s="31" t="s">
        <v>340</v>
      </c>
      <c r="J702" s="882">
        <v>377.64</v>
      </c>
      <c r="K702" s="431">
        <f t="shared" si="12"/>
        <v>377.64</v>
      </c>
    </row>
    <row r="703" spans="1:11" ht="14.25" customHeight="1">
      <c r="A703" s="1060"/>
      <c r="B703" s="190">
        <v>2332331</v>
      </c>
      <c r="C703" s="40" t="s">
        <v>814</v>
      </c>
      <c r="D703" s="9">
        <v>80</v>
      </c>
      <c r="E703" s="1063"/>
      <c r="F703" s="11"/>
      <c r="G703" s="13">
        <v>0.8</v>
      </c>
      <c r="H703" s="54">
        <v>0.24</v>
      </c>
      <c r="I703" s="39" t="s">
        <v>340</v>
      </c>
      <c r="J703" s="880">
        <v>91.007999999999996</v>
      </c>
      <c r="K703" s="430">
        <f t="shared" si="12"/>
        <v>91.007999999999996</v>
      </c>
    </row>
    <row r="704" spans="1:11" ht="14.25" customHeight="1">
      <c r="A704" s="1060"/>
      <c r="B704" s="192">
        <v>2333331</v>
      </c>
      <c r="C704" s="42" t="s">
        <v>816</v>
      </c>
      <c r="D704" s="17">
        <v>100</v>
      </c>
      <c r="E704" s="1063"/>
      <c r="F704" s="19"/>
      <c r="G704" s="21">
        <v>0.8</v>
      </c>
      <c r="H704" s="46">
        <v>0.28000000000000003</v>
      </c>
      <c r="I704" s="23" t="s">
        <v>340</v>
      </c>
      <c r="J704" s="881">
        <v>92.423999999999992</v>
      </c>
      <c r="K704" s="429">
        <f t="shared" si="12"/>
        <v>92.423999999999992</v>
      </c>
    </row>
    <row r="705" spans="1:11" ht="14.25" customHeight="1">
      <c r="A705" s="1060"/>
      <c r="B705" s="192">
        <v>2334331</v>
      </c>
      <c r="C705" s="42" t="s">
        <v>859</v>
      </c>
      <c r="D705" s="17">
        <v>150</v>
      </c>
      <c r="E705" s="1063"/>
      <c r="F705" s="19"/>
      <c r="G705" s="21">
        <v>0.8</v>
      </c>
      <c r="H705" s="46">
        <v>0.39</v>
      </c>
      <c r="I705" s="23" t="s">
        <v>340</v>
      </c>
      <c r="J705" s="881">
        <v>124.69199999999999</v>
      </c>
      <c r="K705" s="429">
        <f t="shared" si="12"/>
        <v>124.69199999999999</v>
      </c>
    </row>
    <row r="706" spans="1:11" ht="14.25" customHeight="1">
      <c r="A706" s="1060"/>
      <c r="B706" s="192">
        <v>2335331</v>
      </c>
      <c r="C706" s="42" t="s">
        <v>823</v>
      </c>
      <c r="D706" s="17">
        <v>200</v>
      </c>
      <c r="E706" s="1063"/>
      <c r="F706" s="19"/>
      <c r="G706" s="21">
        <v>0.8</v>
      </c>
      <c r="H706" s="46">
        <v>0.5</v>
      </c>
      <c r="I706" s="23" t="s">
        <v>340</v>
      </c>
      <c r="J706" s="881">
        <v>150.72</v>
      </c>
      <c r="K706" s="429">
        <f t="shared" si="12"/>
        <v>150.72</v>
      </c>
    </row>
    <row r="707" spans="1:11" ht="14.25" customHeight="1">
      <c r="A707" s="1060"/>
      <c r="B707" s="192">
        <v>2336331</v>
      </c>
      <c r="C707" s="42" t="s">
        <v>826</v>
      </c>
      <c r="D707" s="17">
        <v>300</v>
      </c>
      <c r="E707" s="1063"/>
      <c r="F707" s="19"/>
      <c r="G707" s="21">
        <v>0.8</v>
      </c>
      <c r="H707" s="46">
        <v>0.71</v>
      </c>
      <c r="I707" s="23" t="s">
        <v>340</v>
      </c>
      <c r="J707" s="881">
        <v>180.97200000000001</v>
      </c>
      <c r="K707" s="429">
        <f t="shared" si="12"/>
        <v>180.97200000000001</v>
      </c>
    </row>
    <row r="708" spans="1:11" ht="14.25" customHeight="1">
      <c r="A708" s="1060"/>
      <c r="B708" s="192">
        <v>2337331</v>
      </c>
      <c r="C708" s="42" t="s">
        <v>828</v>
      </c>
      <c r="D708" s="17">
        <v>400</v>
      </c>
      <c r="E708" s="1063"/>
      <c r="F708" s="19"/>
      <c r="G708" s="21">
        <v>0.8</v>
      </c>
      <c r="H708" s="46">
        <v>0.92</v>
      </c>
      <c r="I708" s="23" t="s">
        <v>340</v>
      </c>
      <c r="J708" s="881">
        <v>288.012</v>
      </c>
      <c r="K708" s="429">
        <f t="shared" si="12"/>
        <v>288.012</v>
      </c>
    </row>
    <row r="709" spans="1:11" ht="14.25" customHeight="1">
      <c r="A709" s="1060"/>
      <c r="B709" s="192">
        <v>2338331</v>
      </c>
      <c r="C709" s="42" t="s">
        <v>831</v>
      </c>
      <c r="D709" s="17">
        <v>500</v>
      </c>
      <c r="E709" s="1063"/>
      <c r="F709" s="19"/>
      <c r="G709" s="21">
        <v>0.8</v>
      </c>
      <c r="H709" s="46">
        <v>1.1399999999999999</v>
      </c>
      <c r="I709" s="23" t="s">
        <v>340</v>
      </c>
      <c r="J709" s="881">
        <v>338.01600000000002</v>
      </c>
      <c r="K709" s="429">
        <f t="shared" si="12"/>
        <v>338.01600000000002</v>
      </c>
    </row>
    <row r="710" spans="1:11" ht="14.25" customHeight="1" thickBot="1">
      <c r="A710" s="1060"/>
      <c r="B710" s="193">
        <v>2339331</v>
      </c>
      <c r="C710" s="44" t="s">
        <v>833</v>
      </c>
      <c r="D710" s="25">
        <v>600</v>
      </c>
      <c r="E710" s="1063"/>
      <c r="F710" s="27"/>
      <c r="G710" s="29">
        <v>0.8</v>
      </c>
      <c r="H710" s="55">
        <v>1.35</v>
      </c>
      <c r="I710" s="31" t="s">
        <v>340</v>
      </c>
      <c r="J710" s="882">
        <v>377.64</v>
      </c>
      <c r="K710" s="431">
        <f t="shared" si="12"/>
        <v>377.64</v>
      </c>
    </row>
    <row r="711" spans="1:11" ht="14.25" customHeight="1">
      <c r="A711" s="1060"/>
      <c r="B711" s="190">
        <v>2333431</v>
      </c>
      <c r="C711" s="40" t="s">
        <v>817</v>
      </c>
      <c r="D711" s="9">
        <v>100</v>
      </c>
      <c r="E711" s="1063"/>
      <c r="F711" s="11"/>
      <c r="G711" s="13">
        <v>0.8</v>
      </c>
      <c r="H711" s="54">
        <v>0.3</v>
      </c>
      <c r="I711" s="39" t="s">
        <v>340</v>
      </c>
      <c r="J711" s="880">
        <v>92.423999999999992</v>
      </c>
      <c r="K711" s="430">
        <f t="shared" si="12"/>
        <v>92.423999999999992</v>
      </c>
    </row>
    <row r="712" spans="1:11" ht="14.25" customHeight="1">
      <c r="A712" s="1060"/>
      <c r="B712" s="192">
        <v>2334431</v>
      </c>
      <c r="C712" s="42" t="s">
        <v>820</v>
      </c>
      <c r="D712" s="17">
        <v>150</v>
      </c>
      <c r="E712" s="1063"/>
      <c r="F712" s="19"/>
      <c r="G712" s="21">
        <v>0.8</v>
      </c>
      <c r="H712" s="46">
        <v>0.41</v>
      </c>
      <c r="I712" s="23" t="s">
        <v>340</v>
      </c>
      <c r="J712" s="881">
        <v>124.69199999999999</v>
      </c>
      <c r="K712" s="429">
        <f t="shared" si="12"/>
        <v>124.69199999999999</v>
      </c>
    </row>
    <row r="713" spans="1:11" ht="14.25" customHeight="1">
      <c r="A713" s="1060"/>
      <c r="B713" s="192">
        <v>2335431</v>
      </c>
      <c r="C713" s="42" t="s">
        <v>824</v>
      </c>
      <c r="D713" s="17">
        <v>200</v>
      </c>
      <c r="E713" s="1063"/>
      <c r="F713" s="19"/>
      <c r="G713" s="21">
        <v>0.8</v>
      </c>
      <c r="H713" s="46">
        <v>0.53</v>
      </c>
      <c r="I713" s="23" t="s">
        <v>340</v>
      </c>
      <c r="J713" s="881">
        <v>150.72</v>
      </c>
      <c r="K713" s="429">
        <f t="shared" si="12"/>
        <v>150.72</v>
      </c>
    </row>
    <row r="714" spans="1:11" ht="14.25" customHeight="1">
      <c r="A714" s="1060"/>
      <c r="B714" s="192">
        <v>2336431</v>
      </c>
      <c r="C714" s="42" t="s">
        <v>860</v>
      </c>
      <c r="D714" s="17">
        <v>300</v>
      </c>
      <c r="E714" s="1063"/>
      <c r="F714" s="19"/>
      <c r="G714" s="21">
        <v>0.8</v>
      </c>
      <c r="H714" s="46">
        <v>0.75</v>
      </c>
      <c r="I714" s="23" t="s">
        <v>340</v>
      </c>
      <c r="J714" s="881">
        <v>180.97200000000001</v>
      </c>
      <c r="K714" s="429">
        <f t="shared" si="12"/>
        <v>180.97200000000001</v>
      </c>
    </row>
    <row r="715" spans="1:11" ht="14.25" customHeight="1">
      <c r="A715" s="1060"/>
      <c r="B715" s="192">
        <v>2337431</v>
      </c>
      <c r="C715" s="42" t="s">
        <v>829</v>
      </c>
      <c r="D715" s="17">
        <v>400</v>
      </c>
      <c r="E715" s="1063"/>
      <c r="F715" s="19"/>
      <c r="G715" s="21">
        <v>0.8</v>
      </c>
      <c r="H715" s="46">
        <v>0.98</v>
      </c>
      <c r="I715" s="23" t="s">
        <v>340</v>
      </c>
      <c r="J715" s="881">
        <v>288.012</v>
      </c>
      <c r="K715" s="429">
        <f t="shared" si="12"/>
        <v>288.012</v>
      </c>
    </row>
    <row r="716" spans="1:11" ht="14.25" customHeight="1">
      <c r="A716" s="1060"/>
      <c r="B716" s="192">
        <v>2338431</v>
      </c>
      <c r="C716" s="42" t="s">
        <v>832</v>
      </c>
      <c r="D716" s="17">
        <v>500</v>
      </c>
      <c r="E716" s="1063"/>
      <c r="F716" s="19"/>
      <c r="G716" s="21">
        <v>0.8</v>
      </c>
      <c r="H716" s="46">
        <v>1.2</v>
      </c>
      <c r="I716" s="23" t="s">
        <v>340</v>
      </c>
      <c r="J716" s="881">
        <v>338.01600000000002</v>
      </c>
      <c r="K716" s="429">
        <f t="shared" si="12"/>
        <v>338.01600000000002</v>
      </c>
    </row>
    <row r="717" spans="1:11" ht="14.25" customHeight="1" thickBot="1">
      <c r="A717" s="1061"/>
      <c r="B717" s="193">
        <v>2339431</v>
      </c>
      <c r="C717" s="44" t="s">
        <v>834</v>
      </c>
      <c r="D717" s="25">
        <v>600</v>
      </c>
      <c r="E717" s="1064"/>
      <c r="F717" s="27"/>
      <c r="G717" s="29">
        <v>0.8</v>
      </c>
      <c r="H717" s="55">
        <v>1.43</v>
      </c>
      <c r="I717" s="31" t="s">
        <v>340</v>
      </c>
      <c r="J717" s="882">
        <v>377.64</v>
      </c>
      <c r="K717" s="431">
        <f t="shared" si="12"/>
        <v>377.64</v>
      </c>
    </row>
    <row r="718" spans="1:11" s="83" customFormat="1" ht="15" customHeight="1" thickBot="1">
      <c r="A718" s="1065" t="s">
        <v>1256</v>
      </c>
      <c r="B718" s="1008"/>
      <c r="C718" s="1008"/>
      <c r="D718" s="1008"/>
      <c r="E718" s="1008"/>
      <c r="F718" s="1008"/>
      <c r="G718" s="1008"/>
      <c r="H718" s="1008"/>
      <c r="I718" s="1008"/>
      <c r="J718" s="1008"/>
      <c r="K718" s="1008"/>
    </row>
    <row r="719" spans="1:11" s="83" customFormat="1">
      <c r="A719" s="1038"/>
      <c r="B719" s="69">
        <v>2351131</v>
      </c>
      <c r="C719" s="40" t="s">
        <v>82</v>
      </c>
      <c r="D719" s="54" t="s">
        <v>83</v>
      </c>
      <c r="E719" s="999">
        <v>35</v>
      </c>
      <c r="F719" s="999">
        <v>35</v>
      </c>
      <c r="G719" s="86">
        <v>0.8</v>
      </c>
      <c r="H719" s="142"/>
      <c r="I719" s="39" t="s">
        <v>340</v>
      </c>
      <c r="J719" s="885">
        <v>607.20000000000005</v>
      </c>
      <c r="K719" s="425">
        <f t="shared" si="12"/>
        <v>607.20000000000005</v>
      </c>
    </row>
    <row r="720" spans="1:11" s="83" customFormat="1">
      <c r="A720" s="1039"/>
      <c r="B720" s="70">
        <v>2352132</v>
      </c>
      <c r="C720" s="42" t="s">
        <v>84</v>
      </c>
      <c r="D720" s="46" t="s">
        <v>85</v>
      </c>
      <c r="E720" s="1000"/>
      <c r="F720" s="1000"/>
      <c r="G720" s="57">
        <v>0.8</v>
      </c>
      <c r="H720" s="101"/>
      <c r="I720" s="23" t="s">
        <v>340</v>
      </c>
      <c r="J720" s="886">
        <v>656.94</v>
      </c>
      <c r="K720" s="426">
        <f t="shared" si="12"/>
        <v>656.94</v>
      </c>
    </row>
    <row r="721" spans="1:11" s="83" customFormat="1">
      <c r="A721" s="1039"/>
      <c r="B721" s="70">
        <v>2353133</v>
      </c>
      <c r="C721" s="42" t="s">
        <v>86</v>
      </c>
      <c r="D721" s="46" t="s">
        <v>87</v>
      </c>
      <c r="E721" s="1000"/>
      <c r="F721" s="1000"/>
      <c r="G721" s="57">
        <v>0.8</v>
      </c>
      <c r="H721" s="101"/>
      <c r="I721" s="23" t="s">
        <v>340</v>
      </c>
      <c r="J721" s="886">
        <v>668.49599999999998</v>
      </c>
      <c r="K721" s="426">
        <f t="shared" si="12"/>
        <v>668.49599999999998</v>
      </c>
    </row>
    <row r="722" spans="1:11" s="83" customFormat="1">
      <c r="A722" s="1039"/>
      <c r="B722" s="70">
        <v>2354134</v>
      </c>
      <c r="C722" s="42" t="s">
        <v>88</v>
      </c>
      <c r="D722" s="46" t="s">
        <v>89</v>
      </c>
      <c r="E722" s="1000"/>
      <c r="F722" s="1000"/>
      <c r="G722" s="57">
        <v>0.8</v>
      </c>
      <c r="H722" s="101"/>
      <c r="I722" s="23" t="s">
        <v>340</v>
      </c>
      <c r="J722" s="886">
        <v>767.74799999999993</v>
      </c>
      <c r="K722" s="426">
        <f t="shared" si="12"/>
        <v>767.74799999999993</v>
      </c>
    </row>
    <row r="723" spans="1:11" s="83" customFormat="1">
      <c r="A723" s="1039"/>
      <c r="B723" s="70">
        <v>2355133</v>
      </c>
      <c r="C723" s="42" t="s">
        <v>90</v>
      </c>
      <c r="D723" s="46" t="s">
        <v>91</v>
      </c>
      <c r="E723" s="1000"/>
      <c r="F723" s="1000"/>
      <c r="G723" s="57">
        <v>0.8</v>
      </c>
      <c r="H723" s="101"/>
      <c r="I723" s="23" t="s">
        <v>340</v>
      </c>
      <c r="J723" s="886">
        <v>814.00800000000004</v>
      </c>
      <c r="K723" s="426">
        <f t="shared" si="12"/>
        <v>814.00800000000004</v>
      </c>
    </row>
    <row r="724" spans="1:11" s="83" customFormat="1">
      <c r="A724" s="1039"/>
      <c r="B724" s="70">
        <v>2355134</v>
      </c>
      <c r="C724" s="42" t="s">
        <v>92</v>
      </c>
      <c r="D724" s="46" t="s">
        <v>93</v>
      </c>
      <c r="E724" s="1000"/>
      <c r="F724" s="1000"/>
      <c r="G724" s="57">
        <v>0.8</v>
      </c>
      <c r="H724" s="101"/>
      <c r="I724" s="23" t="s">
        <v>340</v>
      </c>
      <c r="J724" s="886">
        <v>865.476</v>
      </c>
      <c r="K724" s="426">
        <f t="shared" si="12"/>
        <v>865.476</v>
      </c>
    </row>
    <row r="725" spans="1:11" s="83" customFormat="1" ht="13.5" thickBot="1">
      <c r="A725" s="1039"/>
      <c r="B725" s="71">
        <v>2356135</v>
      </c>
      <c r="C725" s="44" t="s">
        <v>94</v>
      </c>
      <c r="D725" s="55" t="s">
        <v>95</v>
      </c>
      <c r="E725" s="1001"/>
      <c r="F725" s="1001"/>
      <c r="G725" s="59">
        <v>0.8</v>
      </c>
      <c r="H725" s="143"/>
      <c r="I725" s="31" t="s">
        <v>340</v>
      </c>
      <c r="J725" s="887">
        <v>1043.7</v>
      </c>
      <c r="K725" s="434">
        <f t="shared" si="12"/>
        <v>1043.7</v>
      </c>
    </row>
    <row r="726" spans="1:11" s="83" customFormat="1">
      <c r="A726" s="1039"/>
      <c r="B726" s="69">
        <v>2351231</v>
      </c>
      <c r="C726" s="40" t="s">
        <v>96</v>
      </c>
      <c r="D726" s="54" t="s">
        <v>83</v>
      </c>
      <c r="E726" s="999">
        <v>50</v>
      </c>
      <c r="F726" s="999">
        <v>50</v>
      </c>
      <c r="G726" s="86">
        <v>0.8</v>
      </c>
      <c r="H726" s="142"/>
      <c r="I726" s="39" t="s">
        <v>340</v>
      </c>
      <c r="J726" s="885">
        <v>648.98400000000004</v>
      </c>
      <c r="K726" s="425">
        <f t="shared" si="12"/>
        <v>648.98400000000004</v>
      </c>
    </row>
    <row r="727" spans="1:11" s="83" customFormat="1">
      <c r="A727" s="1039"/>
      <c r="B727" s="70">
        <v>2353233</v>
      </c>
      <c r="C727" s="42" t="s">
        <v>97</v>
      </c>
      <c r="D727" s="46" t="s">
        <v>87</v>
      </c>
      <c r="E727" s="1000"/>
      <c r="F727" s="1000"/>
      <c r="G727" s="57">
        <v>0.8</v>
      </c>
      <c r="H727" s="101"/>
      <c r="I727" s="23" t="s">
        <v>340</v>
      </c>
      <c r="J727" s="886">
        <v>704.83199999999999</v>
      </c>
      <c r="K727" s="426">
        <f t="shared" si="12"/>
        <v>704.83199999999999</v>
      </c>
    </row>
    <row r="728" spans="1:11" s="83" customFormat="1">
      <c r="A728" s="1039"/>
      <c r="B728" s="70">
        <v>2354234</v>
      </c>
      <c r="C728" s="42" t="s">
        <v>98</v>
      </c>
      <c r="D728" s="46" t="s">
        <v>89</v>
      </c>
      <c r="E728" s="1000"/>
      <c r="F728" s="1000"/>
      <c r="G728" s="57">
        <v>0.8</v>
      </c>
      <c r="H728" s="101"/>
      <c r="I728" s="23" t="s">
        <v>340</v>
      </c>
      <c r="J728" s="886">
        <v>796.36799999999994</v>
      </c>
      <c r="K728" s="426">
        <f t="shared" si="12"/>
        <v>796.36799999999994</v>
      </c>
    </row>
    <row r="729" spans="1:11" s="83" customFormat="1">
      <c r="A729" s="1039"/>
      <c r="B729" s="70">
        <v>2355233</v>
      </c>
      <c r="C729" s="42" t="s">
        <v>99</v>
      </c>
      <c r="D729" s="46" t="s">
        <v>91</v>
      </c>
      <c r="E729" s="1000"/>
      <c r="F729" s="1000"/>
      <c r="G729" s="57">
        <v>0.8</v>
      </c>
      <c r="H729" s="101"/>
      <c r="I729" s="23" t="s">
        <v>340</v>
      </c>
      <c r="J729" s="886">
        <v>847.09199999999998</v>
      </c>
      <c r="K729" s="426">
        <f t="shared" si="12"/>
        <v>847.09199999999998</v>
      </c>
    </row>
    <row r="730" spans="1:11" s="83" customFormat="1">
      <c r="A730" s="1039"/>
      <c r="B730" s="70">
        <v>2355234</v>
      </c>
      <c r="C730" s="42" t="s">
        <v>100</v>
      </c>
      <c r="D730" s="46" t="s">
        <v>93</v>
      </c>
      <c r="E730" s="1000"/>
      <c r="F730" s="1000"/>
      <c r="G730" s="57">
        <v>0.8</v>
      </c>
      <c r="H730" s="101"/>
      <c r="I730" s="23" t="s">
        <v>340</v>
      </c>
      <c r="J730" s="886">
        <v>902.31599999999992</v>
      </c>
      <c r="K730" s="426">
        <f t="shared" si="12"/>
        <v>902.31599999999992</v>
      </c>
    </row>
    <row r="731" spans="1:11" s="83" customFormat="1">
      <c r="A731" s="1039"/>
      <c r="B731" s="70">
        <v>2356235</v>
      </c>
      <c r="C731" s="42" t="s">
        <v>101</v>
      </c>
      <c r="D731" s="46" t="s">
        <v>95</v>
      </c>
      <c r="E731" s="1000"/>
      <c r="F731" s="1000"/>
      <c r="G731" s="57">
        <v>0.8</v>
      </c>
      <c r="H731" s="101"/>
      <c r="I731" s="23" t="s">
        <v>340</v>
      </c>
      <c r="J731" s="886">
        <v>1029.828</v>
      </c>
      <c r="K731" s="426">
        <f t="shared" si="12"/>
        <v>1029.828</v>
      </c>
    </row>
    <row r="732" spans="1:11" s="83" customFormat="1">
      <c r="A732" s="1039"/>
      <c r="B732" s="70">
        <v>2357236</v>
      </c>
      <c r="C732" s="42" t="s">
        <v>102</v>
      </c>
      <c r="D732" s="46" t="s">
        <v>103</v>
      </c>
      <c r="E732" s="1000"/>
      <c r="F732" s="1000"/>
      <c r="G732" s="57">
        <v>0.8</v>
      </c>
      <c r="H732" s="101"/>
      <c r="I732" s="23" t="s">
        <v>340</v>
      </c>
      <c r="J732" s="886">
        <v>1219.212</v>
      </c>
      <c r="K732" s="426">
        <f t="shared" si="12"/>
        <v>1219.212</v>
      </c>
    </row>
    <row r="733" spans="1:11" s="83" customFormat="1">
      <c r="A733" s="1039"/>
      <c r="B733" s="70">
        <v>2358236</v>
      </c>
      <c r="C733" s="42" t="s">
        <v>104</v>
      </c>
      <c r="D733" s="46" t="s">
        <v>105</v>
      </c>
      <c r="E733" s="1000"/>
      <c r="F733" s="1000"/>
      <c r="G733" s="57">
        <v>0.8</v>
      </c>
      <c r="H733" s="101"/>
      <c r="I733" s="23" t="s">
        <v>340</v>
      </c>
      <c r="J733" s="886">
        <v>1386.5040000000001</v>
      </c>
      <c r="K733" s="426">
        <f t="shared" si="12"/>
        <v>1386.5040000000001</v>
      </c>
    </row>
    <row r="734" spans="1:11" s="83" customFormat="1" ht="13.5" thickBot="1">
      <c r="A734" s="1040"/>
      <c r="B734" s="71">
        <v>2359237</v>
      </c>
      <c r="C734" s="44" t="s">
        <v>106</v>
      </c>
      <c r="D734" s="55" t="s">
        <v>107</v>
      </c>
      <c r="E734" s="1001"/>
      <c r="F734" s="1001"/>
      <c r="G734" s="59">
        <v>0.8</v>
      </c>
      <c r="H734" s="143"/>
      <c r="I734" s="31" t="s">
        <v>340</v>
      </c>
      <c r="J734" s="887">
        <v>2019.78</v>
      </c>
      <c r="K734" s="434">
        <f t="shared" si="12"/>
        <v>2019.78</v>
      </c>
    </row>
    <row r="735" spans="1:11" s="83" customFormat="1">
      <c r="A735" s="1038"/>
      <c r="B735" s="69">
        <v>2352332</v>
      </c>
      <c r="C735" s="40" t="s">
        <v>108</v>
      </c>
      <c r="D735" s="54" t="s">
        <v>85</v>
      </c>
      <c r="E735" s="999">
        <v>80</v>
      </c>
      <c r="F735" s="999">
        <v>80</v>
      </c>
      <c r="G735" s="86">
        <v>0.8</v>
      </c>
      <c r="H735" s="142"/>
      <c r="I735" s="39" t="s">
        <v>340</v>
      </c>
      <c r="J735" s="885">
        <v>739.38</v>
      </c>
      <c r="K735" s="425">
        <f t="shared" si="12"/>
        <v>739.38</v>
      </c>
    </row>
    <row r="736" spans="1:11" s="83" customFormat="1">
      <c r="A736" s="1039"/>
      <c r="B736" s="70">
        <v>2353333</v>
      </c>
      <c r="C736" s="42" t="s">
        <v>109</v>
      </c>
      <c r="D736" s="46" t="s">
        <v>87</v>
      </c>
      <c r="E736" s="1000"/>
      <c r="F736" s="1000"/>
      <c r="G736" s="57">
        <v>0.8</v>
      </c>
      <c r="H736" s="101"/>
      <c r="I736" s="23" t="s">
        <v>340</v>
      </c>
      <c r="J736" s="886">
        <v>786.34799999999996</v>
      </c>
      <c r="K736" s="426">
        <f t="shared" si="12"/>
        <v>786.34799999999996</v>
      </c>
    </row>
    <row r="737" spans="1:11" s="83" customFormat="1">
      <c r="A737" s="1039"/>
      <c r="B737" s="70">
        <v>2354334</v>
      </c>
      <c r="C737" s="42" t="s">
        <v>110</v>
      </c>
      <c r="D737" s="46" t="s">
        <v>89</v>
      </c>
      <c r="E737" s="1000"/>
      <c r="F737" s="1000"/>
      <c r="G737" s="57">
        <v>0.8</v>
      </c>
      <c r="H737" s="101"/>
      <c r="I737" s="23" t="s">
        <v>340</v>
      </c>
      <c r="J737" s="886">
        <v>903.01199999999994</v>
      </c>
      <c r="K737" s="426">
        <f t="shared" si="12"/>
        <v>903.01199999999994</v>
      </c>
    </row>
    <row r="738" spans="1:11" s="83" customFormat="1">
      <c r="A738" s="1039"/>
      <c r="B738" s="70">
        <v>2355333</v>
      </c>
      <c r="C738" s="42" t="s">
        <v>111</v>
      </c>
      <c r="D738" s="46" t="s">
        <v>91</v>
      </c>
      <c r="E738" s="1000"/>
      <c r="F738" s="1000"/>
      <c r="G738" s="57">
        <v>0.8</v>
      </c>
      <c r="H738" s="101"/>
      <c r="I738" s="23" t="s">
        <v>340</v>
      </c>
      <c r="J738" s="886">
        <v>944.31599999999992</v>
      </c>
      <c r="K738" s="426">
        <f t="shared" si="12"/>
        <v>944.31599999999992</v>
      </c>
    </row>
    <row r="739" spans="1:11" s="83" customFormat="1">
      <c r="A739" s="1039"/>
      <c r="B739" s="70">
        <v>2355334</v>
      </c>
      <c r="C739" s="42" t="s">
        <v>112</v>
      </c>
      <c r="D739" s="46" t="s">
        <v>93</v>
      </c>
      <c r="E739" s="1000"/>
      <c r="F739" s="1000"/>
      <c r="G739" s="57">
        <v>0.8</v>
      </c>
      <c r="H739" s="101"/>
      <c r="I739" s="23" t="s">
        <v>340</v>
      </c>
      <c r="J739" s="886">
        <v>965.7</v>
      </c>
      <c r="K739" s="426">
        <f t="shared" si="12"/>
        <v>965.7</v>
      </c>
    </row>
    <row r="740" spans="1:11" s="83" customFormat="1">
      <c r="A740" s="1039"/>
      <c r="B740" s="70">
        <v>2356335</v>
      </c>
      <c r="C740" s="42" t="s">
        <v>113</v>
      </c>
      <c r="D740" s="46" t="s">
        <v>95</v>
      </c>
      <c r="E740" s="1000"/>
      <c r="F740" s="1000"/>
      <c r="G740" s="57">
        <v>0.8</v>
      </c>
      <c r="H740" s="101"/>
      <c r="I740" s="23" t="s">
        <v>340</v>
      </c>
      <c r="J740" s="886">
        <v>1225.992</v>
      </c>
      <c r="K740" s="426">
        <f t="shared" si="12"/>
        <v>1225.992</v>
      </c>
    </row>
    <row r="741" spans="1:11" s="83" customFormat="1">
      <c r="A741" s="1039"/>
      <c r="B741" s="70">
        <v>2357336</v>
      </c>
      <c r="C741" s="42" t="s">
        <v>114</v>
      </c>
      <c r="D741" s="46" t="s">
        <v>103</v>
      </c>
      <c r="E741" s="1000"/>
      <c r="F741" s="1000"/>
      <c r="G741" s="57">
        <v>0.8</v>
      </c>
      <c r="H741" s="101"/>
      <c r="I741" s="23" t="s">
        <v>340</v>
      </c>
      <c r="J741" s="886">
        <v>1382.328</v>
      </c>
      <c r="K741" s="426">
        <f t="shared" si="12"/>
        <v>1382.328</v>
      </c>
    </row>
    <row r="742" spans="1:11" s="83" customFormat="1">
      <c r="A742" s="1039"/>
      <c r="B742" s="70">
        <v>2358336</v>
      </c>
      <c r="C742" s="42" t="s">
        <v>115</v>
      </c>
      <c r="D742" s="46" t="s">
        <v>105</v>
      </c>
      <c r="E742" s="1000"/>
      <c r="F742" s="1000"/>
      <c r="G742" s="57">
        <v>0.8</v>
      </c>
      <c r="H742" s="101"/>
      <c r="I742" s="23" t="s">
        <v>340</v>
      </c>
      <c r="J742" s="886">
        <v>1572.0119999999999</v>
      </c>
      <c r="K742" s="426">
        <f t="shared" si="12"/>
        <v>1572.0119999999999</v>
      </c>
    </row>
    <row r="743" spans="1:11" s="83" customFormat="1" ht="13.5" thickBot="1">
      <c r="A743" s="1039"/>
      <c r="B743" s="71">
        <v>2359337</v>
      </c>
      <c r="C743" s="44" t="s">
        <v>116</v>
      </c>
      <c r="D743" s="55" t="s">
        <v>107</v>
      </c>
      <c r="E743" s="1001"/>
      <c r="F743" s="1001"/>
      <c r="G743" s="59">
        <v>0.8</v>
      </c>
      <c r="H743" s="143"/>
      <c r="I743" s="31" t="s">
        <v>340</v>
      </c>
      <c r="J743" s="887">
        <v>2160.5639999999999</v>
      </c>
      <c r="K743" s="434">
        <f t="shared" si="12"/>
        <v>2160.5639999999999</v>
      </c>
    </row>
    <row r="744" spans="1:11" s="83" customFormat="1">
      <c r="A744" s="1039"/>
      <c r="B744" s="69">
        <v>2353433</v>
      </c>
      <c r="C744" s="40" t="s">
        <v>117</v>
      </c>
      <c r="D744" s="54" t="s">
        <v>87</v>
      </c>
      <c r="E744" s="999">
        <v>100</v>
      </c>
      <c r="F744" s="999">
        <v>100</v>
      </c>
      <c r="G744" s="86">
        <v>0.8</v>
      </c>
      <c r="H744" s="142"/>
      <c r="I744" s="39" t="s">
        <v>340</v>
      </c>
      <c r="J744" s="885">
        <v>838.05599999999993</v>
      </c>
      <c r="K744" s="425">
        <f t="shared" si="12"/>
        <v>838.05599999999993</v>
      </c>
    </row>
    <row r="745" spans="1:11" s="83" customFormat="1">
      <c r="A745" s="1039"/>
      <c r="B745" s="70">
        <v>2354434</v>
      </c>
      <c r="C745" s="42" t="s">
        <v>118</v>
      </c>
      <c r="D745" s="46" t="s">
        <v>89</v>
      </c>
      <c r="E745" s="1000"/>
      <c r="F745" s="1000"/>
      <c r="G745" s="57">
        <v>0.8</v>
      </c>
      <c r="H745" s="101"/>
      <c r="I745" s="23" t="s">
        <v>340</v>
      </c>
      <c r="J745" s="886">
        <v>982.04399999999998</v>
      </c>
      <c r="K745" s="426">
        <f t="shared" si="12"/>
        <v>982.04399999999998</v>
      </c>
    </row>
    <row r="746" spans="1:11" s="83" customFormat="1">
      <c r="A746" s="1039"/>
      <c r="B746" s="70">
        <v>2355433</v>
      </c>
      <c r="C746" s="42" t="s">
        <v>119</v>
      </c>
      <c r="D746" s="46" t="s">
        <v>91</v>
      </c>
      <c r="E746" s="1000"/>
      <c r="F746" s="1000"/>
      <c r="G746" s="57">
        <v>0.8</v>
      </c>
      <c r="H746" s="101"/>
      <c r="I746" s="23" t="s">
        <v>340</v>
      </c>
      <c r="J746" s="886">
        <v>1040.7</v>
      </c>
      <c r="K746" s="426">
        <f t="shared" si="12"/>
        <v>1040.7</v>
      </c>
    </row>
    <row r="747" spans="1:11" s="83" customFormat="1">
      <c r="A747" s="1039"/>
      <c r="B747" s="70">
        <v>2355434</v>
      </c>
      <c r="C747" s="42" t="s">
        <v>120</v>
      </c>
      <c r="D747" s="46" t="s">
        <v>93</v>
      </c>
      <c r="E747" s="1000"/>
      <c r="F747" s="1000"/>
      <c r="G747" s="57">
        <v>0.8</v>
      </c>
      <c r="H747" s="101"/>
      <c r="I747" s="23" t="s">
        <v>340</v>
      </c>
      <c r="J747" s="886">
        <v>1023.0359999999999</v>
      </c>
      <c r="K747" s="426">
        <f t="shared" si="12"/>
        <v>1023.0359999999999</v>
      </c>
    </row>
    <row r="748" spans="1:11" s="83" customFormat="1">
      <c r="A748" s="1039"/>
      <c r="B748" s="70">
        <v>2356435</v>
      </c>
      <c r="C748" s="42" t="s">
        <v>121</v>
      </c>
      <c r="D748" s="46" t="s">
        <v>95</v>
      </c>
      <c r="E748" s="1000"/>
      <c r="F748" s="1000"/>
      <c r="G748" s="57">
        <v>0.8</v>
      </c>
      <c r="H748" s="101"/>
      <c r="I748" s="23" t="s">
        <v>340</v>
      </c>
      <c r="J748" s="886">
        <v>1271.58</v>
      </c>
      <c r="K748" s="426">
        <f t="shared" si="12"/>
        <v>1271.58</v>
      </c>
    </row>
    <row r="749" spans="1:11" s="83" customFormat="1">
      <c r="A749" s="1039"/>
      <c r="B749" s="70">
        <v>2357436</v>
      </c>
      <c r="C749" s="42" t="s">
        <v>122</v>
      </c>
      <c r="D749" s="46" t="s">
        <v>103</v>
      </c>
      <c r="E749" s="1000"/>
      <c r="F749" s="1000"/>
      <c r="G749" s="57">
        <v>0.8</v>
      </c>
      <c r="H749" s="101"/>
      <c r="I749" s="23" t="s">
        <v>340</v>
      </c>
      <c r="J749" s="886">
        <v>1444.1879999999999</v>
      </c>
      <c r="K749" s="426">
        <f t="shared" ref="K749:K783" si="13">J749*(1-$K$2/100)</f>
        <v>1444.1879999999999</v>
      </c>
    </row>
    <row r="750" spans="1:11" s="83" customFormat="1">
      <c r="A750" s="1039"/>
      <c r="B750" s="70">
        <v>2358436</v>
      </c>
      <c r="C750" s="42" t="s">
        <v>123</v>
      </c>
      <c r="D750" s="46" t="s">
        <v>105</v>
      </c>
      <c r="E750" s="1000"/>
      <c r="F750" s="1000"/>
      <c r="G750" s="57">
        <v>0.8</v>
      </c>
      <c r="H750" s="101"/>
      <c r="I750" s="23" t="s">
        <v>340</v>
      </c>
      <c r="J750" s="886">
        <v>1715.1119999999999</v>
      </c>
      <c r="K750" s="426">
        <f t="shared" si="13"/>
        <v>1715.1119999999999</v>
      </c>
    </row>
    <row r="751" spans="1:11" s="83" customFormat="1" ht="13.5" thickBot="1">
      <c r="A751" s="1040"/>
      <c r="B751" s="71">
        <v>2359437</v>
      </c>
      <c r="C751" s="44" t="s">
        <v>124</v>
      </c>
      <c r="D751" s="55" t="s">
        <v>107</v>
      </c>
      <c r="E751" s="1001"/>
      <c r="F751" s="1001"/>
      <c r="G751" s="59">
        <v>0.8</v>
      </c>
      <c r="H751" s="143"/>
      <c r="I751" s="31" t="s">
        <v>340</v>
      </c>
      <c r="J751" s="887">
        <v>2267.1239999999998</v>
      </c>
      <c r="K751" s="434">
        <f t="shared" si="13"/>
        <v>2267.1239999999998</v>
      </c>
    </row>
    <row r="752" spans="1:11" s="83" customFormat="1">
      <c r="A752" s="1056"/>
      <c r="B752" s="69">
        <v>2351031</v>
      </c>
      <c r="C752" s="40" t="s">
        <v>125</v>
      </c>
      <c r="D752" s="54">
        <v>50</v>
      </c>
      <c r="E752" s="999">
        <v>15</v>
      </c>
      <c r="F752" s="999">
        <v>15</v>
      </c>
      <c r="G752" s="86">
        <v>0.8</v>
      </c>
      <c r="H752" s="142"/>
      <c r="I752" s="39" t="s">
        <v>340</v>
      </c>
      <c r="J752" s="885">
        <v>48.527999999999999</v>
      </c>
      <c r="K752" s="425">
        <f t="shared" si="13"/>
        <v>48.527999999999999</v>
      </c>
    </row>
    <row r="753" spans="1:11" s="83" customFormat="1">
      <c r="A753" s="1057"/>
      <c r="B753" s="70">
        <v>2352032</v>
      </c>
      <c r="C753" s="42" t="s">
        <v>126</v>
      </c>
      <c r="D753" s="46">
        <v>80</v>
      </c>
      <c r="E753" s="1000"/>
      <c r="F753" s="1000"/>
      <c r="G753" s="57">
        <v>0.8</v>
      </c>
      <c r="H753" s="101"/>
      <c r="I753" s="23" t="s">
        <v>340</v>
      </c>
      <c r="J753" s="886">
        <v>60.335999999999999</v>
      </c>
      <c r="K753" s="426">
        <f t="shared" si="13"/>
        <v>60.335999999999999</v>
      </c>
    </row>
    <row r="754" spans="1:11" s="83" customFormat="1">
      <c r="A754" s="1057"/>
      <c r="B754" s="70">
        <v>2353033</v>
      </c>
      <c r="C754" s="42" t="s">
        <v>127</v>
      </c>
      <c r="D754" s="46">
        <v>100</v>
      </c>
      <c r="E754" s="1000"/>
      <c r="F754" s="1000"/>
      <c r="G754" s="57">
        <v>0.8</v>
      </c>
      <c r="H754" s="101"/>
      <c r="I754" s="23" t="s">
        <v>340</v>
      </c>
      <c r="J754" s="886">
        <v>68.831999999999994</v>
      </c>
      <c r="K754" s="426">
        <f t="shared" si="13"/>
        <v>68.831999999999994</v>
      </c>
    </row>
    <row r="755" spans="1:11" s="83" customFormat="1">
      <c r="A755" s="1057"/>
      <c r="B755" s="70">
        <v>2354034</v>
      </c>
      <c r="C755" s="42" t="s">
        <v>128</v>
      </c>
      <c r="D755" s="46">
        <v>150</v>
      </c>
      <c r="E755" s="1000"/>
      <c r="F755" s="1000"/>
      <c r="G755" s="57">
        <v>0.8</v>
      </c>
      <c r="H755" s="101"/>
      <c r="I755" s="23" t="s">
        <v>340</v>
      </c>
      <c r="J755" s="886">
        <v>98.748000000000005</v>
      </c>
      <c r="K755" s="426">
        <f t="shared" si="13"/>
        <v>98.748000000000005</v>
      </c>
    </row>
    <row r="756" spans="1:11" s="83" customFormat="1">
      <c r="A756" s="1057"/>
      <c r="B756" s="70">
        <v>2355033</v>
      </c>
      <c r="C756" s="42" t="s">
        <v>221</v>
      </c>
      <c r="D756" s="46">
        <v>200</v>
      </c>
      <c r="E756" s="1000"/>
      <c r="F756" s="1000"/>
      <c r="G756" s="57">
        <v>0.8</v>
      </c>
      <c r="H756" s="101"/>
      <c r="I756" s="23" t="s">
        <v>340</v>
      </c>
      <c r="J756" s="886">
        <v>132.21600000000001</v>
      </c>
      <c r="K756" s="426">
        <f t="shared" si="13"/>
        <v>132.21600000000001</v>
      </c>
    </row>
    <row r="757" spans="1:11" s="83" customFormat="1">
      <c r="A757" s="1057"/>
      <c r="B757" s="70">
        <v>2355034</v>
      </c>
      <c r="C757" s="42" t="s">
        <v>222</v>
      </c>
      <c r="D757" s="46">
        <v>200</v>
      </c>
      <c r="E757" s="1000"/>
      <c r="F757" s="1000"/>
      <c r="G757" s="57">
        <v>0.8</v>
      </c>
      <c r="H757" s="101"/>
      <c r="I757" s="23" t="s">
        <v>340</v>
      </c>
      <c r="J757" s="886">
        <v>135.50399999999999</v>
      </c>
      <c r="K757" s="426">
        <f t="shared" si="13"/>
        <v>135.50399999999999</v>
      </c>
    </row>
    <row r="758" spans="1:11" s="83" customFormat="1">
      <c r="A758" s="1057"/>
      <c r="B758" s="70">
        <v>2356035</v>
      </c>
      <c r="C758" s="42" t="s">
        <v>129</v>
      </c>
      <c r="D758" s="46">
        <v>300</v>
      </c>
      <c r="E758" s="1000"/>
      <c r="F758" s="1000"/>
      <c r="G758" s="57">
        <v>0.8</v>
      </c>
      <c r="H758" s="101"/>
      <c r="I758" s="23" t="s">
        <v>340</v>
      </c>
      <c r="J758" s="886">
        <v>218.38800000000001</v>
      </c>
      <c r="K758" s="426">
        <f t="shared" si="13"/>
        <v>218.38800000000001</v>
      </c>
    </row>
    <row r="759" spans="1:11" s="83" customFormat="1">
      <c r="A759" s="1057"/>
      <c r="B759" s="70">
        <v>2357036</v>
      </c>
      <c r="C759" s="42" t="s">
        <v>130</v>
      </c>
      <c r="D759" s="46">
        <v>400</v>
      </c>
      <c r="E759" s="1000"/>
      <c r="F759" s="1000"/>
      <c r="G759" s="57">
        <v>0.8</v>
      </c>
      <c r="H759" s="101"/>
      <c r="I759" s="23" t="s">
        <v>340</v>
      </c>
      <c r="J759" s="886">
        <v>329.42399999999998</v>
      </c>
      <c r="K759" s="426">
        <f t="shared" si="13"/>
        <v>329.42399999999998</v>
      </c>
    </row>
    <row r="760" spans="1:11" s="83" customFormat="1">
      <c r="A760" s="1057"/>
      <c r="B760" s="70">
        <v>2358036</v>
      </c>
      <c r="C760" s="42" t="s">
        <v>131</v>
      </c>
      <c r="D760" s="46">
        <v>500</v>
      </c>
      <c r="E760" s="1000"/>
      <c r="F760" s="1000"/>
      <c r="G760" s="57">
        <v>0.8</v>
      </c>
      <c r="H760" s="101"/>
      <c r="I760" s="23" t="s">
        <v>340</v>
      </c>
      <c r="J760" s="886">
        <v>461.60399999999998</v>
      </c>
      <c r="K760" s="426">
        <f t="shared" si="13"/>
        <v>461.60399999999998</v>
      </c>
    </row>
    <row r="761" spans="1:11" s="83" customFormat="1" ht="13.5" thickBot="1">
      <c r="A761" s="1058"/>
      <c r="B761" s="71">
        <v>2359037</v>
      </c>
      <c r="C761" s="44" t="s">
        <v>132</v>
      </c>
      <c r="D761" s="55">
        <v>600</v>
      </c>
      <c r="E761" s="1001"/>
      <c r="F761" s="1001"/>
      <c r="G761" s="59">
        <v>0.8</v>
      </c>
      <c r="H761" s="143"/>
      <c r="I761" s="31" t="s">
        <v>340</v>
      </c>
      <c r="J761" s="887">
        <v>611.47199999999998</v>
      </c>
      <c r="K761" s="434">
        <f t="shared" si="13"/>
        <v>611.47199999999998</v>
      </c>
    </row>
    <row r="762" spans="1:11" s="83" customFormat="1" ht="13.5" thickBot="1">
      <c r="A762" s="997" t="s">
        <v>140</v>
      </c>
      <c r="B762" s="998"/>
      <c r="C762" s="998"/>
      <c r="D762" s="998"/>
      <c r="E762" s="998"/>
      <c r="F762" s="998"/>
      <c r="G762" s="998"/>
      <c r="H762" s="998"/>
      <c r="I762" s="998"/>
      <c r="J762" s="998"/>
      <c r="K762" s="998"/>
    </row>
    <row r="763" spans="1:11" s="4" customFormat="1" ht="36" customHeight="1">
      <c r="A763" s="194"/>
      <c r="B763" s="79">
        <v>2530150</v>
      </c>
      <c r="C763" s="40" t="s">
        <v>835</v>
      </c>
      <c r="D763" s="191"/>
      <c r="E763" s="12">
        <v>35</v>
      </c>
      <c r="F763" s="191"/>
      <c r="G763" s="86">
        <v>1.5</v>
      </c>
      <c r="H763" s="39">
        <v>2.5000000000000001E-2</v>
      </c>
      <c r="I763" s="39" t="s">
        <v>340</v>
      </c>
      <c r="J763" s="893">
        <v>11.747999999999999</v>
      </c>
      <c r="K763" s="439">
        <f t="shared" si="13"/>
        <v>11.747999999999999</v>
      </c>
    </row>
    <row r="764" spans="1:11" s="4" customFormat="1" ht="36" customHeight="1">
      <c r="A764" s="5"/>
      <c r="B764" s="78">
        <v>2530250</v>
      </c>
      <c r="C764" s="42" t="s">
        <v>836</v>
      </c>
      <c r="D764" s="56"/>
      <c r="E764" s="20">
        <v>50</v>
      </c>
      <c r="F764" s="56"/>
      <c r="G764" s="57">
        <v>1.5</v>
      </c>
      <c r="H764" s="23">
        <v>6.3E-2</v>
      </c>
      <c r="I764" s="23" t="s">
        <v>340</v>
      </c>
      <c r="J764" s="894">
        <v>29.795999999999996</v>
      </c>
      <c r="K764" s="440">
        <f t="shared" si="13"/>
        <v>29.795999999999996</v>
      </c>
    </row>
    <row r="765" spans="1:11" s="4" customFormat="1" ht="36" customHeight="1">
      <c r="A765" s="5"/>
      <c r="B765" s="78">
        <v>2530350</v>
      </c>
      <c r="C765" s="42" t="s">
        <v>837</v>
      </c>
      <c r="D765" s="56"/>
      <c r="E765" s="20">
        <v>80</v>
      </c>
      <c r="F765" s="56"/>
      <c r="G765" s="57">
        <v>1.5</v>
      </c>
      <c r="H765" s="23">
        <v>8.7999999999999995E-2</v>
      </c>
      <c r="I765" s="23" t="s">
        <v>340</v>
      </c>
      <c r="J765" s="894">
        <v>32.328000000000003</v>
      </c>
      <c r="K765" s="440">
        <f t="shared" si="13"/>
        <v>32.328000000000003</v>
      </c>
    </row>
    <row r="766" spans="1:11" s="4" customFormat="1" ht="38.25" customHeight="1" thickBot="1">
      <c r="A766" s="6"/>
      <c r="B766" s="80">
        <v>2530450</v>
      </c>
      <c r="C766" s="44" t="s">
        <v>838</v>
      </c>
      <c r="D766" s="58"/>
      <c r="E766" s="28">
        <v>100</v>
      </c>
      <c r="F766" s="58"/>
      <c r="G766" s="59">
        <v>1.5</v>
      </c>
      <c r="H766" s="31">
        <v>0.107</v>
      </c>
      <c r="I766" s="31" t="s">
        <v>340</v>
      </c>
      <c r="J766" s="895">
        <v>35.844000000000001</v>
      </c>
      <c r="K766" s="441">
        <f t="shared" si="13"/>
        <v>35.844000000000001</v>
      </c>
    </row>
    <row r="767" spans="1:11" s="83" customFormat="1" ht="13.5" thickBot="1">
      <c r="A767" s="1002" t="s">
        <v>141</v>
      </c>
      <c r="B767" s="1003"/>
      <c r="C767" s="1003"/>
      <c r="D767" s="1003"/>
      <c r="E767" s="1003"/>
      <c r="F767" s="1003"/>
      <c r="G767" s="1003"/>
      <c r="H767" s="1003"/>
      <c r="I767" s="1003"/>
      <c r="J767" s="1003"/>
      <c r="K767" s="1003"/>
    </row>
    <row r="768" spans="1:11">
      <c r="A768" s="1024"/>
      <c r="B768" s="73">
        <v>2510140</v>
      </c>
      <c r="C768" s="40" t="s">
        <v>839</v>
      </c>
      <c r="D768" s="41"/>
      <c r="E768" s="11">
        <v>35</v>
      </c>
      <c r="F768" s="41"/>
      <c r="G768" s="13">
        <v>1</v>
      </c>
      <c r="H768" s="14">
        <v>1.2999999999999999E-2</v>
      </c>
      <c r="I768" s="39" t="s">
        <v>340</v>
      </c>
      <c r="J768" s="880">
        <v>8.1120000000000001</v>
      </c>
      <c r="K768" s="430">
        <f t="shared" si="13"/>
        <v>8.1120000000000001</v>
      </c>
    </row>
    <row r="769" spans="1:11">
      <c r="A769" s="1025"/>
      <c r="B769" s="74">
        <v>2510240</v>
      </c>
      <c r="C769" s="42" t="s">
        <v>840</v>
      </c>
      <c r="D769" s="43"/>
      <c r="E769" s="19">
        <v>50</v>
      </c>
      <c r="F769" s="43"/>
      <c r="G769" s="21">
        <v>1</v>
      </c>
      <c r="H769" s="22">
        <v>1.9E-2</v>
      </c>
      <c r="I769" s="23" t="s">
        <v>340</v>
      </c>
      <c r="J769" s="881">
        <v>9.6720000000000006</v>
      </c>
      <c r="K769" s="429">
        <f t="shared" si="13"/>
        <v>9.6720000000000006</v>
      </c>
    </row>
    <row r="770" spans="1:11">
      <c r="A770" s="1025"/>
      <c r="B770" s="74">
        <v>2510340</v>
      </c>
      <c r="C770" s="42" t="s">
        <v>841</v>
      </c>
      <c r="D770" s="43"/>
      <c r="E770" s="19">
        <v>80</v>
      </c>
      <c r="F770" s="43"/>
      <c r="G770" s="21">
        <v>1</v>
      </c>
      <c r="H770" s="22">
        <v>3.4000000000000002E-2</v>
      </c>
      <c r="I770" s="23" t="s">
        <v>340</v>
      </c>
      <c r="J770" s="881">
        <v>12.911999999999999</v>
      </c>
      <c r="K770" s="429">
        <f t="shared" si="13"/>
        <v>12.911999999999999</v>
      </c>
    </row>
    <row r="771" spans="1:11" ht="13.5" thickBot="1">
      <c r="A771" s="1026"/>
      <c r="B771" s="75">
        <v>2510440</v>
      </c>
      <c r="C771" s="44" t="s">
        <v>842</v>
      </c>
      <c r="D771" s="45"/>
      <c r="E771" s="27">
        <v>100</v>
      </c>
      <c r="F771" s="45"/>
      <c r="G771" s="29">
        <v>1</v>
      </c>
      <c r="H771" s="30">
        <v>4.3999999999999997E-2</v>
      </c>
      <c r="I771" s="31" t="s">
        <v>340</v>
      </c>
      <c r="J771" s="892">
        <v>15.12</v>
      </c>
      <c r="K771" s="431">
        <f t="shared" si="13"/>
        <v>15.12</v>
      </c>
    </row>
    <row r="772" spans="1:11" ht="13.5" thickBot="1">
      <c r="A772" s="1082" t="s">
        <v>1236</v>
      </c>
      <c r="B772" s="1083"/>
      <c r="C772" s="1083"/>
      <c r="D772" s="1083"/>
      <c r="E772" s="1083"/>
      <c r="F772" s="1083"/>
      <c r="G772" s="1083"/>
      <c r="H772" s="1083"/>
      <c r="I772" s="1083"/>
      <c r="J772" s="1083"/>
      <c r="K772" s="1084"/>
    </row>
    <row r="773" spans="1:11">
      <c r="A773" s="1085"/>
      <c r="B773" s="407">
        <v>2514240</v>
      </c>
      <c r="C773" s="252" t="s">
        <v>1233</v>
      </c>
      <c r="D773" s="408"/>
      <c r="E773" s="49">
        <v>50</v>
      </c>
      <c r="F773" s="408"/>
      <c r="G773" s="214">
        <v>1</v>
      </c>
      <c r="H773" s="215">
        <v>1.9E-2</v>
      </c>
      <c r="I773" s="34" t="s">
        <v>340</v>
      </c>
      <c r="J773" s="879">
        <v>12.107999999999999</v>
      </c>
      <c r="K773" s="428">
        <f>J773*(1-$K$2/100)</f>
        <v>12.107999999999999</v>
      </c>
    </row>
    <row r="774" spans="1:11">
      <c r="A774" s="1025"/>
      <c r="B774" s="74">
        <v>2514340</v>
      </c>
      <c r="C774" s="42" t="s">
        <v>1234</v>
      </c>
      <c r="D774" s="43"/>
      <c r="E774" s="19">
        <v>80</v>
      </c>
      <c r="F774" s="43"/>
      <c r="G774" s="21">
        <v>1</v>
      </c>
      <c r="H774" s="22">
        <v>3.4000000000000002E-2</v>
      </c>
      <c r="I774" s="23" t="s">
        <v>340</v>
      </c>
      <c r="J774" s="881">
        <v>16.164000000000001</v>
      </c>
      <c r="K774" s="429">
        <f>J774*(1-$K$2/100)</f>
        <v>16.164000000000001</v>
      </c>
    </row>
    <row r="775" spans="1:11" ht="13.5" thickBot="1">
      <c r="A775" s="1026"/>
      <c r="B775" s="74">
        <v>2514440</v>
      </c>
      <c r="C775" s="42" t="s">
        <v>1235</v>
      </c>
      <c r="D775" s="45"/>
      <c r="E775" s="27">
        <v>100</v>
      </c>
      <c r="F775" s="45"/>
      <c r="G775" s="29">
        <v>1</v>
      </c>
      <c r="H775" s="30">
        <v>4.3999999999999997E-2</v>
      </c>
      <c r="I775" s="31" t="s">
        <v>340</v>
      </c>
      <c r="J775" s="882">
        <v>18.911999999999999</v>
      </c>
      <c r="K775" s="431">
        <f>J775*(1-$K$2/100)</f>
        <v>18.911999999999999</v>
      </c>
    </row>
    <row r="776" spans="1:11" s="83" customFormat="1" ht="13.5" thickBot="1">
      <c r="A776" s="997" t="s">
        <v>142</v>
      </c>
      <c r="B776" s="998"/>
      <c r="C776" s="998"/>
      <c r="D776" s="998"/>
      <c r="E776" s="998"/>
      <c r="F776" s="998"/>
      <c r="G776" s="998"/>
      <c r="H776" s="998"/>
      <c r="I776" s="998"/>
      <c r="J776" s="998"/>
      <c r="K776" s="998"/>
    </row>
    <row r="777" spans="1:11" ht="20.25" customHeight="1">
      <c r="A777" s="1073"/>
      <c r="B777" s="79">
        <v>2541040</v>
      </c>
      <c r="C777" s="60" t="s">
        <v>843</v>
      </c>
      <c r="D777" s="11">
        <v>50</v>
      </c>
      <c r="E777" s="11"/>
      <c r="F777" s="41"/>
      <c r="G777" s="13">
        <v>1</v>
      </c>
      <c r="H777" s="14">
        <v>2.5000000000000001E-2</v>
      </c>
      <c r="I777" s="39" t="s">
        <v>340</v>
      </c>
      <c r="J777" s="880">
        <v>33.995999999999995</v>
      </c>
      <c r="K777" s="430">
        <f t="shared" si="13"/>
        <v>33.995999999999995</v>
      </c>
    </row>
    <row r="778" spans="1:11" ht="20.25" customHeight="1">
      <c r="A778" s="1074"/>
      <c r="B778" s="76">
        <v>2542040</v>
      </c>
      <c r="C778" s="61" t="s">
        <v>844</v>
      </c>
      <c r="D778" s="19">
        <v>80</v>
      </c>
      <c r="E778" s="19"/>
      <c r="F778" s="43"/>
      <c r="G778" s="21">
        <v>1</v>
      </c>
      <c r="H778" s="22">
        <v>4.2000000000000003E-2</v>
      </c>
      <c r="I778" s="23" t="s">
        <v>340</v>
      </c>
      <c r="J778" s="881">
        <v>34.488</v>
      </c>
      <c r="K778" s="429">
        <f t="shared" si="13"/>
        <v>34.488</v>
      </c>
    </row>
    <row r="779" spans="1:11" ht="20.25" customHeight="1">
      <c r="A779" s="1074"/>
      <c r="B779" s="76">
        <v>2543040</v>
      </c>
      <c r="C779" s="61" t="s">
        <v>845</v>
      </c>
      <c r="D779" s="19">
        <v>100</v>
      </c>
      <c r="E779" s="19"/>
      <c r="F779" s="43"/>
      <c r="G779" s="21">
        <v>1</v>
      </c>
      <c r="H779" s="22">
        <v>5.2999999999999999E-2</v>
      </c>
      <c r="I779" s="23" t="s">
        <v>340</v>
      </c>
      <c r="J779" s="881">
        <v>35.423999999999999</v>
      </c>
      <c r="K779" s="429">
        <f t="shared" si="13"/>
        <v>35.423999999999999</v>
      </c>
    </row>
    <row r="780" spans="1:11" ht="20.25" customHeight="1">
      <c r="A780" s="1074"/>
      <c r="B780" s="76">
        <v>2544040</v>
      </c>
      <c r="C780" s="61" t="s">
        <v>846</v>
      </c>
      <c r="D780" s="19">
        <v>150</v>
      </c>
      <c r="E780" s="19"/>
      <c r="F780" s="43"/>
      <c r="G780" s="21">
        <v>1</v>
      </c>
      <c r="H780" s="22">
        <v>8.2000000000000003E-2</v>
      </c>
      <c r="I780" s="23" t="s">
        <v>340</v>
      </c>
      <c r="J780" s="881">
        <v>38.04</v>
      </c>
      <c r="K780" s="429">
        <f t="shared" si="13"/>
        <v>38.04</v>
      </c>
    </row>
    <row r="781" spans="1:11" ht="20.25" customHeight="1">
      <c r="A781" s="1074"/>
      <c r="B781" s="76">
        <v>2545040</v>
      </c>
      <c r="C781" s="61" t="s">
        <v>847</v>
      </c>
      <c r="D781" s="19">
        <v>200</v>
      </c>
      <c r="E781" s="19"/>
      <c r="F781" s="43"/>
      <c r="G781" s="21">
        <v>1</v>
      </c>
      <c r="H781" s="22">
        <v>0.14000000000000001</v>
      </c>
      <c r="I781" s="23" t="s">
        <v>340</v>
      </c>
      <c r="J781" s="881">
        <v>43.655999999999999</v>
      </c>
      <c r="K781" s="429">
        <f t="shared" si="13"/>
        <v>43.655999999999999</v>
      </c>
    </row>
    <row r="782" spans="1:11" ht="20.25" customHeight="1">
      <c r="A782" s="1074"/>
      <c r="B782" s="76">
        <v>2546040</v>
      </c>
      <c r="C782" s="61" t="s">
        <v>848</v>
      </c>
      <c r="D782" s="19">
        <v>300</v>
      </c>
      <c r="E782" s="19"/>
      <c r="F782" s="43"/>
      <c r="G782" s="21">
        <v>1</v>
      </c>
      <c r="H782" s="22">
        <v>0.21199999999999999</v>
      </c>
      <c r="I782" s="23" t="s">
        <v>340</v>
      </c>
      <c r="J782" s="881">
        <v>49.811999999999998</v>
      </c>
      <c r="K782" s="429">
        <f t="shared" si="13"/>
        <v>49.811999999999998</v>
      </c>
    </row>
    <row r="783" spans="1:11" ht="20.25" customHeight="1" thickBot="1">
      <c r="A783" s="1075"/>
      <c r="B783" s="81">
        <v>2547040</v>
      </c>
      <c r="C783" s="62" t="s">
        <v>849</v>
      </c>
      <c r="D783" s="27">
        <v>500</v>
      </c>
      <c r="E783" s="27"/>
      <c r="F783" s="45"/>
      <c r="G783" s="29">
        <v>1</v>
      </c>
      <c r="H783" s="30">
        <v>0.35799999999999998</v>
      </c>
      <c r="I783" s="31" t="s">
        <v>340</v>
      </c>
      <c r="J783" s="882">
        <v>62.015999999999998</v>
      </c>
      <c r="K783" s="431">
        <f t="shared" si="13"/>
        <v>62.015999999999998</v>
      </c>
    </row>
    <row r="784" spans="1:11" s="83" customFormat="1" ht="13.5" thickBot="1">
      <c r="A784" s="1042" t="s">
        <v>145</v>
      </c>
      <c r="B784" s="1043"/>
      <c r="C784" s="1043"/>
      <c r="D784" s="1043"/>
      <c r="E784" s="1043"/>
      <c r="F784" s="1043"/>
      <c r="G784" s="1043"/>
      <c r="H784" s="1043"/>
      <c r="I784" s="1043"/>
      <c r="J784" s="1043"/>
      <c r="K784" s="1043"/>
    </row>
    <row r="785" spans="1:11" ht="14.25" customHeight="1">
      <c r="A785" s="1012"/>
      <c r="B785" s="69">
        <v>2410141</v>
      </c>
      <c r="C785" s="40" t="s">
        <v>225</v>
      </c>
      <c r="D785" s="50">
        <v>35</v>
      </c>
      <c r="E785" s="1009">
        <v>35</v>
      </c>
      <c r="F785" s="50"/>
      <c r="G785" s="13">
        <v>1</v>
      </c>
      <c r="H785" s="11">
        <v>0.02</v>
      </c>
      <c r="I785" s="39" t="s">
        <v>340</v>
      </c>
      <c r="J785" s="880">
        <v>21.84</v>
      </c>
      <c r="K785" s="425">
        <f t="shared" ref="K785:K835" si="14">J785*(1-$K$2/100)</f>
        <v>21.84</v>
      </c>
    </row>
    <row r="786" spans="1:11" ht="14.25" customHeight="1">
      <c r="A786" s="1013"/>
      <c r="B786" s="70">
        <v>2410241</v>
      </c>
      <c r="C786" s="42" t="s">
        <v>226</v>
      </c>
      <c r="D786" s="19">
        <v>50</v>
      </c>
      <c r="E786" s="1010"/>
      <c r="F786" s="19"/>
      <c r="G786" s="21">
        <v>1</v>
      </c>
      <c r="H786" s="19">
        <v>2.4E-2</v>
      </c>
      <c r="I786" s="23" t="s">
        <v>340</v>
      </c>
      <c r="J786" s="881">
        <v>22.032</v>
      </c>
      <c r="K786" s="426">
        <f t="shared" si="14"/>
        <v>22.032</v>
      </c>
    </row>
    <row r="787" spans="1:11" ht="14.25" customHeight="1">
      <c r="A787" s="1013"/>
      <c r="B787" s="70">
        <v>2410341</v>
      </c>
      <c r="C787" s="42" t="s">
        <v>227</v>
      </c>
      <c r="D787" s="19">
        <v>60</v>
      </c>
      <c r="E787" s="1010"/>
      <c r="F787" s="19"/>
      <c r="G787" s="21">
        <v>1</v>
      </c>
      <c r="H787" s="19">
        <v>2.7E-2</v>
      </c>
      <c r="I787" s="23" t="s">
        <v>340</v>
      </c>
      <c r="J787" s="881">
        <v>22.416</v>
      </c>
      <c r="K787" s="426">
        <f t="shared" si="14"/>
        <v>22.416</v>
      </c>
    </row>
    <row r="788" spans="1:11" ht="14.25" customHeight="1">
      <c r="A788" s="1013"/>
      <c r="B788" s="70">
        <v>2410441</v>
      </c>
      <c r="C788" s="42" t="s">
        <v>228</v>
      </c>
      <c r="D788" s="19">
        <v>70</v>
      </c>
      <c r="E788" s="1010"/>
      <c r="F788" s="19"/>
      <c r="G788" s="21">
        <v>1</v>
      </c>
      <c r="H788" s="19">
        <v>0.03</v>
      </c>
      <c r="I788" s="23" t="s">
        <v>340</v>
      </c>
      <c r="J788" s="881">
        <v>23.184000000000001</v>
      </c>
      <c r="K788" s="426">
        <f t="shared" si="14"/>
        <v>23.184000000000001</v>
      </c>
    </row>
    <row r="789" spans="1:11" ht="14.25" customHeight="1">
      <c r="A789" s="1013"/>
      <c r="B789" s="70">
        <v>2410541</v>
      </c>
      <c r="C789" s="42" t="s">
        <v>229</v>
      </c>
      <c r="D789" s="19">
        <v>75</v>
      </c>
      <c r="E789" s="1010"/>
      <c r="F789" s="19"/>
      <c r="G789" s="21">
        <v>1</v>
      </c>
      <c r="H789" s="19">
        <v>3.1E-2</v>
      </c>
      <c r="I789" s="23" t="s">
        <v>340</v>
      </c>
      <c r="J789" s="881">
        <v>24.876000000000001</v>
      </c>
      <c r="K789" s="426">
        <f t="shared" si="14"/>
        <v>24.876000000000001</v>
      </c>
    </row>
    <row r="790" spans="1:11" ht="14.25" customHeight="1">
      <c r="A790" s="1013"/>
      <c r="B790" s="70">
        <v>2410641</v>
      </c>
      <c r="C790" s="42" t="s">
        <v>230</v>
      </c>
      <c r="D790" s="19">
        <v>100</v>
      </c>
      <c r="E790" s="1010"/>
      <c r="F790" s="19"/>
      <c r="G790" s="21">
        <v>1</v>
      </c>
      <c r="H790" s="19">
        <v>3.7999999999999999E-2</v>
      </c>
      <c r="I790" s="23" t="s">
        <v>340</v>
      </c>
      <c r="J790" s="881">
        <v>29.507999999999999</v>
      </c>
      <c r="K790" s="426">
        <f t="shared" si="14"/>
        <v>29.507999999999999</v>
      </c>
    </row>
    <row r="791" spans="1:11" ht="14.25" customHeight="1">
      <c r="A791" s="1013"/>
      <c r="B791" s="70">
        <v>2410741</v>
      </c>
      <c r="C791" s="42" t="s">
        <v>231</v>
      </c>
      <c r="D791" s="19">
        <v>110</v>
      </c>
      <c r="E791" s="1010"/>
      <c r="F791" s="19"/>
      <c r="G791" s="21">
        <v>1</v>
      </c>
      <c r="H791" s="19">
        <v>4.1000000000000002E-2</v>
      </c>
      <c r="I791" s="23" t="s">
        <v>340</v>
      </c>
      <c r="J791" s="881">
        <v>33.78</v>
      </c>
      <c r="K791" s="426">
        <f t="shared" si="14"/>
        <v>33.78</v>
      </c>
    </row>
    <row r="792" spans="1:11" ht="14.25" customHeight="1">
      <c r="A792" s="1013"/>
      <c r="B792" s="70">
        <v>2410841</v>
      </c>
      <c r="C792" s="42" t="s">
        <v>232</v>
      </c>
      <c r="D792" s="19">
        <v>120</v>
      </c>
      <c r="E792" s="1010"/>
      <c r="F792" s="19"/>
      <c r="G792" s="21">
        <v>1</v>
      </c>
      <c r="H792" s="19">
        <v>4.3999999999999997E-2</v>
      </c>
      <c r="I792" s="23" t="s">
        <v>340</v>
      </c>
      <c r="J792" s="881">
        <v>37.031999999999996</v>
      </c>
      <c r="K792" s="426">
        <f t="shared" si="14"/>
        <v>37.031999999999996</v>
      </c>
    </row>
    <row r="793" spans="1:11" ht="14.25" customHeight="1">
      <c r="A793" s="1013"/>
      <c r="B793" s="70">
        <v>2410941</v>
      </c>
      <c r="C793" s="42" t="s">
        <v>233</v>
      </c>
      <c r="D793" s="19">
        <v>125</v>
      </c>
      <c r="E793" s="1010"/>
      <c r="F793" s="19"/>
      <c r="G793" s="21">
        <v>1</v>
      </c>
      <c r="H793" s="19">
        <v>4.4999999999999998E-2</v>
      </c>
      <c r="I793" s="23" t="s">
        <v>340</v>
      </c>
      <c r="J793" s="881">
        <v>40.884</v>
      </c>
      <c r="K793" s="426">
        <f t="shared" si="14"/>
        <v>40.884</v>
      </c>
    </row>
    <row r="794" spans="1:11" ht="14.25" customHeight="1">
      <c r="A794" s="1013"/>
      <c r="B794" s="70">
        <v>2411041</v>
      </c>
      <c r="C794" s="42" t="s">
        <v>234</v>
      </c>
      <c r="D794" s="19">
        <v>150</v>
      </c>
      <c r="E794" s="1010"/>
      <c r="F794" s="19"/>
      <c r="G794" s="21">
        <v>1</v>
      </c>
      <c r="H794" s="19">
        <v>5.1999999999999998E-2</v>
      </c>
      <c r="I794" s="23" t="s">
        <v>340</v>
      </c>
      <c r="J794" s="881">
        <v>51.204000000000001</v>
      </c>
      <c r="K794" s="426">
        <f t="shared" si="14"/>
        <v>51.204000000000001</v>
      </c>
    </row>
    <row r="795" spans="1:11" ht="14.25" customHeight="1">
      <c r="A795" s="1013"/>
      <c r="B795" s="70">
        <v>2411241</v>
      </c>
      <c r="C795" s="42" t="s">
        <v>235</v>
      </c>
      <c r="D795" s="19">
        <v>200</v>
      </c>
      <c r="E795" s="1010"/>
      <c r="F795" s="19"/>
      <c r="G795" s="21">
        <v>1</v>
      </c>
      <c r="H795" s="19">
        <v>6.6000000000000003E-2</v>
      </c>
      <c r="I795" s="23" t="s">
        <v>340</v>
      </c>
      <c r="J795" s="881">
        <v>62.256</v>
      </c>
      <c r="K795" s="426">
        <f t="shared" si="14"/>
        <v>62.256</v>
      </c>
    </row>
    <row r="796" spans="1:11" ht="14.25" customHeight="1">
      <c r="A796" s="1013"/>
      <c r="B796" s="70">
        <v>2411341</v>
      </c>
      <c r="C796" s="42" t="s">
        <v>236</v>
      </c>
      <c r="D796" s="19">
        <v>220</v>
      </c>
      <c r="E796" s="1010"/>
      <c r="F796" s="19"/>
      <c r="G796" s="21">
        <v>1</v>
      </c>
      <c r="H796" s="19">
        <v>7.1999999999999995E-2</v>
      </c>
      <c r="I796" s="23" t="s">
        <v>340</v>
      </c>
      <c r="J796" s="881">
        <v>64.463999999999999</v>
      </c>
      <c r="K796" s="426">
        <f t="shared" si="14"/>
        <v>64.463999999999999</v>
      </c>
    </row>
    <row r="797" spans="1:11" ht="14.25" customHeight="1" thickBot="1">
      <c r="A797" s="1013"/>
      <c r="B797" s="71">
        <v>2411541</v>
      </c>
      <c r="C797" s="44" t="s">
        <v>237</v>
      </c>
      <c r="D797" s="27">
        <v>250</v>
      </c>
      <c r="E797" s="1011"/>
      <c r="F797" s="27"/>
      <c r="G797" s="29">
        <v>1</v>
      </c>
      <c r="H797" s="27">
        <v>0.08</v>
      </c>
      <c r="I797" s="31" t="s">
        <v>340</v>
      </c>
      <c r="J797" s="882">
        <v>68.963999999999999</v>
      </c>
      <c r="K797" s="434">
        <f t="shared" si="14"/>
        <v>68.963999999999999</v>
      </c>
    </row>
    <row r="798" spans="1:11" ht="14.25" customHeight="1">
      <c r="A798" s="1013"/>
      <c r="B798" s="69">
        <v>2410242</v>
      </c>
      <c r="C798" s="40" t="s">
        <v>238</v>
      </c>
      <c r="D798" s="50">
        <v>50</v>
      </c>
      <c r="E798" s="1009">
        <v>50</v>
      </c>
      <c r="F798" s="50"/>
      <c r="G798" s="13">
        <v>1</v>
      </c>
      <c r="H798" s="11">
        <v>3.7999999999999999E-2</v>
      </c>
      <c r="I798" s="39" t="s">
        <v>340</v>
      </c>
      <c r="J798" s="880">
        <v>23.555999999999997</v>
      </c>
      <c r="K798" s="425">
        <f t="shared" si="14"/>
        <v>23.555999999999997</v>
      </c>
    </row>
    <row r="799" spans="1:11" ht="14.25" customHeight="1">
      <c r="A799" s="1013"/>
      <c r="B799" s="70">
        <v>2410542</v>
      </c>
      <c r="C799" s="42" t="s">
        <v>239</v>
      </c>
      <c r="D799" s="19">
        <v>75</v>
      </c>
      <c r="E799" s="1010"/>
      <c r="F799" s="19"/>
      <c r="G799" s="21">
        <v>1</v>
      </c>
      <c r="H799" s="19">
        <v>4.8000000000000001E-2</v>
      </c>
      <c r="I799" s="23" t="s">
        <v>340</v>
      </c>
      <c r="J799" s="881">
        <v>25.644000000000002</v>
      </c>
      <c r="K799" s="426">
        <f t="shared" si="14"/>
        <v>25.644000000000002</v>
      </c>
    </row>
    <row r="800" spans="1:11" ht="14.25" customHeight="1">
      <c r="A800" s="1013"/>
      <c r="B800" s="70">
        <v>2410642</v>
      </c>
      <c r="C800" s="42" t="s">
        <v>240</v>
      </c>
      <c r="D800" s="19">
        <v>100</v>
      </c>
      <c r="E800" s="1010"/>
      <c r="F800" s="19"/>
      <c r="G800" s="21">
        <v>1</v>
      </c>
      <c r="H800" s="19">
        <v>5.7000000000000002E-2</v>
      </c>
      <c r="I800" s="23" t="s">
        <v>340</v>
      </c>
      <c r="J800" s="881">
        <v>30.3</v>
      </c>
      <c r="K800" s="426">
        <f t="shared" si="14"/>
        <v>30.3</v>
      </c>
    </row>
    <row r="801" spans="1:11" ht="14.25" customHeight="1">
      <c r="A801" s="1013"/>
      <c r="B801" s="70">
        <v>2410942</v>
      </c>
      <c r="C801" s="42" t="s">
        <v>241</v>
      </c>
      <c r="D801" s="19">
        <v>125</v>
      </c>
      <c r="E801" s="1010"/>
      <c r="F801" s="19"/>
      <c r="G801" s="21">
        <v>1</v>
      </c>
      <c r="H801" s="19">
        <v>6.6000000000000003E-2</v>
      </c>
      <c r="I801" s="23" t="s">
        <v>340</v>
      </c>
      <c r="J801" s="881">
        <v>41.975999999999992</v>
      </c>
      <c r="K801" s="426">
        <f t="shared" si="14"/>
        <v>41.975999999999992</v>
      </c>
    </row>
    <row r="802" spans="1:11" ht="14.25" customHeight="1">
      <c r="A802" s="1013"/>
      <c r="B802" s="70">
        <v>2411042</v>
      </c>
      <c r="C802" s="42" t="s">
        <v>242</v>
      </c>
      <c r="D802" s="19">
        <v>150</v>
      </c>
      <c r="E802" s="1010"/>
      <c r="F802" s="19"/>
      <c r="G802" s="21">
        <v>1</v>
      </c>
      <c r="H802" s="19">
        <v>7.5999999999999998E-2</v>
      </c>
      <c r="I802" s="23" t="s">
        <v>340</v>
      </c>
      <c r="J802" s="881">
        <v>52.152000000000001</v>
      </c>
      <c r="K802" s="426">
        <f t="shared" si="14"/>
        <v>52.152000000000001</v>
      </c>
    </row>
    <row r="803" spans="1:11" ht="14.25" customHeight="1">
      <c r="A803" s="1013"/>
      <c r="B803" s="70">
        <v>2411142</v>
      </c>
      <c r="C803" s="42" t="s">
        <v>243</v>
      </c>
      <c r="D803" s="19">
        <v>175</v>
      </c>
      <c r="E803" s="1010"/>
      <c r="F803" s="19"/>
      <c r="G803" s="21">
        <v>1</v>
      </c>
      <c r="H803" s="19">
        <v>8.5000000000000006E-2</v>
      </c>
      <c r="I803" s="23" t="s">
        <v>340</v>
      </c>
      <c r="J803" s="881">
        <v>56.243999999999993</v>
      </c>
      <c r="K803" s="426">
        <f t="shared" si="14"/>
        <v>56.243999999999993</v>
      </c>
    </row>
    <row r="804" spans="1:11" ht="14.25" customHeight="1">
      <c r="A804" s="1013"/>
      <c r="B804" s="70">
        <v>2411242</v>
      </c>
      <c r="C804" s="42" t="s">
        <v>244</v>
      </c>
      <c r="D804" s="19">
        <v>200</v>
      </c>
      <c r="E804" s="1010"/>
      <c r="F804" s="19"/>
      <c r="G804" s="21">
        <v>1</v>
      </c>
      <c r="H804" s="19">
        <v>9.5000000000000001E-2</v>
      </c>
      <c r="I804" s="23" t="s">
        <v>340</v>
      </c>
      <c r="J804" s="881">
        <v>63.335999999999999</v>
      </c>
      <c r="K804" s="426">
        <f t="shared" si="14"/>
        <v>63.335999999999999</v>
      </c>
    </row>
    <row r="805" spans="1:11" ht="14.25" customHeight="1">
      <c r="A805" s="1013"/>
      <c r="B805" s="70">
        <v>2411442</v>
      </c>
      <c r="C805" s="42" t="s">
        <v>245</v>
      </c>
      <c r="D805" s="19">
        <v>225</v>
      </c>
      <c r="E805" s="1010"/>
      <c r="F805" s="19"/>
      <c r="G805" s="21">
        <v>1</v>
      </c>
      <c r="H805" s="19">
        <v>0.1</v>
      </c>
      <c r="I805" s="23" t="s">
        <v>340</v>
      </c>
      <c r="J805" s="881">
        <v>67.295999999999992</v>
      </c>
      <c r="K805" s="426">
        <f t="shared" si="14"/>
        <v>67.295999999999992</v>
      </c>
    </row>
    <row r="806" spans="1:11" ht="14.25" customHeight="1">
      <c r="A806" s="1013"/>
      <c r="B806" s="70">
        <v>2411542</v>
      </c>
      <c r="C806" s="42" t="s">
        <v>246</v>
      </c>
      <c r="D806" s="19">
        <v>250</v>
      </c>
      <c r="E806" s="1010"/>
      <c r="F806" s="19"/>
      <c r="G806" s="21">
        <v>1</v>
      </c>
      <c r="H806" s="19">
        <v>0.11</v>
      </c>
      <c r="I806" s="23" t="s">
        <v>340</v>
      </c>
      <c r="J806" s="881">
        <v>72.227999999999994</v>
      </c>
      <c r="K806" s="426">
        <f t="shared" si="14"/>
        <v>72.227999999999994</v>
      </c>
    </row>
    <row r="807" spans="1:11" ht="14.25" customHeight="1">
      <c r="A807" s="1013"/>
      <c r="B807" s="70">
        <v>2411642</v>
      </c>
      <c r="C807" s="42" t="s">
        <v>247</v>
      </c>
      <c r="D807" s="19">
        <v>300</v>
      </c>
      <c r="E807" s="1010"/>
      <c r="F807" s="19"/>
      <c r="G807" s="21">
        <v>1</v>
      </c>
      <c r="H807" s="19">
        <v>0.13</v>
      </c>
      <c r="I807" s="23" t="s">
        <v>340</v>
      </c>
      <c r="J807" s="881">
        <v>75.72</v>
      </c>
      <c r="K807" s="426">
        <f t="shared" si="14"/>
        <v>75.72</v>
      </c>
    </row>
    <row r="808" spans="1:11" ht="14.25" customHeight="1">
      <c r="A808" s="1013"/>
      <c r="B808" s="70">
        <v>2411742</v>
      </c>
      <c r="C808" s="42" t="s">
        <v>248</v>
      </c>
      <c r="D808" s="19">
        <v>350</v>
      </c>
      <c r="E808" s="1010"/>
      <c r="F808" s="19"/>
      <c r="G808" s="21">
        <v>1</v>
      </c>
      <c r="H808" s="19">
        <v>0.14699999999999999</v>
      </c>
      <c r="I808" s="23" t="s">
        <v>340</v>
      </c>
      <c r="J808" s="881">
        <v>80.772000000000006</v>
      </c>
      <c r="K808" s="426">
        <f t="shared" si="14"/>
        <v>80.772000000000006</v>
      </c>
    </row>
    <row r="809" spans="1:11" ht="14.25" customHeight="1">
      <c r="A809" s="1013"/>
      <c r="B809" s="70">
        <v>2411842</v>
      </c>
      <c r="C809" s="42" t="s">
        <v>249</v>
      </c>
      <c r="D809" s="19">
        <v>400</v>
      </c>
      <c r="E809" s="1010"/>
      <c r="F809" s="19"/>
      <c r="G809" s="21">
        <v>1</v>
      </c>
      <c r="H809" s="19">
        <v>0.16600000000000001</v>
      </c>
      <c r="I809" s="23" t="s">
        <v>340</v>
      </c>
      <c r="J809" s="881">
        <v>85.536000000000001</v>
      </c>
      <c r="K809" s="426">
        <f t="shared" si="14"/>
        <v>85.536000000000001</v>
      </c>
    </row>
    <row r="810" spans="1:11" ht="14.25" customHeight="1" thickBot="1">
      <c r="A810" s="1014"/>
      <c r="B810" s="71">
        <v>2411942</v>
      </c>
      <c r="C810" s="44" t="s">
        <v>250</v>
      </c>
      <c r="D810" s="27">
        <v>450</v>
      </c>
      <c r="E810" s="1011"/>
      <c r="F810" s="27"/>
      <c r="G810" s="29">
        <v>1</v>
      </c>
      <c r="H810" s="27">
        <v>0.185</v>
      </c>
      <c r="I810" s="31" t="s">
        <v>340</v>
      </c>
      <c r="J810" s="882">
        <v>91.968000000000004</v>
      </c>
      <c r="K810" s="434">
        <f t="shared" si="14"/>
        <v>91.968000000000004</v>
      </c>
    </row>
    <row r="811" spans="1:11" ht="14.25" customHeight="1">
      <c r="A811" s="1012"/>
      <c r="B811" s="69">
        <v>2410143</v>
      </c>
      <c r="C811" s="40" t="s">
        <v>251</v>
      </c>
      <c r="D811" s="50">
        <v>35</v>
      </c>
      <c r="E811" s="1009">
        <v>80</v>
      </c>
      <c r="F811" s="50"/>
      <c r="G811" s="13">
        <v>1</v>
      </c>
      <c r="H811" s="11">
        <v>5.5E-2</v>
      </c>
      <c r="I811" s="39" t="s">
        <v>340</v>
      </c>
      <c r="J811" s="880">
        <v>24.78</v>
      </c>
      <c r="K811" s="425">
        <f t="shared" si="14"/>
        <v>24.78</v>
      </c>
    </row>
    <row r="812" spans="1:11" ht="14.25" customHeight="1">
      <c r="A812" s="1013"/>
      <c r="B812" s="70">
        <v>2410243</v>
      </c>
      <c r="C812" s="42" t="s">
        <v>252</v>
      </c>
      <c r="D812" s="19">
        <v>50</v>
      </c>
      <c r="E812" s="1010"/>
      <c r="F812" s="19"/>
      <c r="G812" s="21">
        <v>1</v>
      </c>
      <c r="H812" s="19">
        <v>6.4000000000000001E-2</v>
      </c>
      <c r="I812" s="23" t="s">
        <v>340</v>
      </c>
      <c r="J812" s="881">
        <v>32.832000000000001</v>
      </c>
      <c r="K812" s="426">
        <f t="shared" si="14"/>
        <v>32.832000000000001</v>
      </c>
    </row>
    <row r="813" spans="1:11" ht="14.25" customHeight="1">
      <c r="A813" s="1013"/>
      <c r="B813" s="70">
        <v>2410343</v>
      </c>
      <c r="C813" s="42" t="s">
        <v>253</v>
      </c>
      <c r="D813" s="19">
        <v>60</v>
      </c>
      <c r="E813" s="1010"/>
      <c r="F813" s="19"/>
      <c r="G813" s="21">
        <v>1</v>
      </c>
      <c r="H813" s="19">
        <v>7.0000000000000007E-2</v>
      </c>
      <c r="I813" s="23" t="s">
        <v>340</v>
      </c>
      <c r="J813" s="881">
        <v>33.72</v>
      </c>
      <c r="K813" s="426">
        <f t="shared" si="14"/>
        <v>33.72</v>
      </c>
    </row>
    <row r="814" spans="1:11" ht="14.25" customHeight="1">
      <c r="A814" s="1013"/>
      <c r="B814" s="70">
        <v>2410443</v>
      </c>
      <c r="C814" s="42" t="s">
        <v>254</v>
      </c>
      <c r="D814" s="19">
        <v>70</v>
      </c>
      <c r="E814" s="1010"/>
      <c r="F814" s="19"/>
      <c r="G814" s="21">
        <v>1</v>
      </c>
      <c r="H814" s="19">
        <v>7.5999999999999998E-2</v>
      </c>
      <c r="I814" s="23" t="s">
        <v>340</v>
      </c>
      <c r="J814" s="881">
        <v>34.44</v>
      </c>
      <c r="K814" s="426">
        <f t="shared" si="14"/>
        <v>34.44</v>
      </c>
    </row>
    <row r="815" spans="1:11" ht="14.25" customHeight="1">
      <c r="A815" s="1013"/>
      <c r="B815" s="70">
        <v>2410543</v>
      </c>
      <c r="C815" s="42" t="s">
        <v>255</v>
      </c>
      <c r="D815" s="19">
        <v>75</v>
      </c>
      <c r="E815" s="1010"/>
      <c r="F815" s="19"/>
      <c r="G815" s="21">
        <v>1</v>
      </c>
      <c r="H815" s="19">
        <v>0.08</v>
      </c>
      <c r="I815" s="23" t="s">
        <v>340</v>
      </c>
      <c r="J815" s="881">
        <v>35.423999999999999</v>
      </c>
      <c r="K815" s="426">
        <f t="shared" si="14"/>
        <v>35.423999999999999</v>
      </c>
    </row>
    <row r="816" spans="1:11" ht="14.25" customHeight="1">
      <c r="A816" s="1013"/>
      <c r="B816" s="70">
        <v>2410643</v>
      </c>
      <c r="C816" s="42" t="s">
        <v>256</v>
      </c>
      <c r="D816" s="19">
        <v>100</v>
      </c>
      <c r="E816" s="1010"/>
      <c r="F816" s="19"/>
      <c r="G816" s="21">
        <v>1</v>
      </c>
      <c r="H816" s="19">
        <v>9.5000000000000001E-2</v>
      </c>
      <c r="I816" s="23" t="s">
        <v>340</v>
      </c>
      <c r="J816" s="881">
        <v>40.235999999999997</v>
      </c>
      <c r="K816" s="426">
        <f t="shared" si="14"/>
        <v>40.235999999999997</v>
      </c>
    </row>
    <row r="817" spans="1:11" ht="14.25" customHeight="1">
      <c r="A817" s="1013"/>
      <c r="B817" s="70">
        <v>2410843</v>
      </c>
      <c r="C817" s="42" t="s">
        <v>257</v>
      </c>
      <c r="D817" s="19">
        <v>120</v>
      </c>
      <c r="E817" s="1010"/>
      <c r="F817" s="19"/>
      <c r="G817" s="21">
        <v>1</v>
      </c>
      <c r="H817" s="19">
        <v>0.1</v>
      </c>
      <c r="I817" s="23" t="s">
        <v>340</v>
      </c>
      <c r="J817" s="881">
        <v>41.315999999999995</v>
      </c>
      <c r="K817" s="426">
        <f t="shared" si="14"/>
        <v>41.315999999999995</v>
      </c>
    </row>
    <row r="818" spans="1:11" ht="14.25" customHeight="1">
      <c r="A818" s="1013"/>
      <c r="B818" s="70">
        <v>2410943</v>
      </c>
      <c r="C818" s="42" t="s">
        <v>258</v>
      </c>
      <c r="D818" s="19">
        <v>125</v>
      </c>
      <c r="E818" s="1010"/>
      <c r="F818" s="19"/>
      <c r="G818" s="21">
        <v>1</v>
      </c>
      <c r="H818" s="19">
        <v>0.11</v>
      </c>
      <c r="I818" s="23" t="s">
        <v>340</v>
      </c>
      <c r="J818" s="881">
        <v>46.583999999999996</v>
      </c>
      <c r="K818" s="426">
        <f t="shared" si="14"/>
        <v>46.583999999999996</v>
      </c>
    </row>
    <row r="819" spans="1:11" ht="14.25" customHeight="1">
      <c r="A819" s="1013"/>
      <c r="B819" s="70">
        <v>2411043</v>
      </c>
      <c r="C819" s="42" t="s">
        <v>259</v>
      </c>
      <c r="D819" s="19">
        <v>150</v>
      </c>
      <c r="E819" s="1010"/>
      <c r="F819" s="19"/>
      <c r="G819" s="21">
        <v>1</v>
      </c>
      <c r="H819" s="19">
        <v>0.126</v>
      </c>
      <c r="I819" s="23" t="s">
        <v>340</v>
      </c>
      <c r="J819" s="881">
        <v>52.427999999999997</v>
      </c>
      <c r="K819" s="426">
        <f t="shared" si="14"/>
        <v>52.427999999999997</v>
      </c>
    </row>
    <row r="820" spans="1:11" ht="14.25" customHeight="1">
      <c r="A820" s="1013"/>
      <c r="B820" s="70">
        <v>2411143</v>
      </c>
      <c r="C820" s="42" t="s">
        <v>260</v>
      </c>
      <c r="D820" s="19">
        <v>175</v>
      </c>
      <c r="E820" s="1010"/>
      <c r="F820" s="19"/>
      <c r="G820" s="21">
        <v>1</v>
      </c>
      <c r="H820" s="19">
        <v>0.14000000000000001</v>
      </c>
      <c r="I820" s="23" t="s">
        <v>340</v>
      </c>
      <c r="J820" s="881">
        <v>56.448</v>
      </c>
      <c r="K820" s="426">
        <f t="shared" si="14"/>
        <v>56.448</v>
      </c>
    </row>
    <row r="821" spans="1:11" ht="14.25" customHeight="1">
      <c r="A821" s="1013"/>
      <c r="B821" s="70">
        <v>2411243</v>
      </c>
      <c r="C821" s="42" t="s">
        <v>261</v>
      </c>
      <c r="D821" s="19">
        <v>200</v>
      </c>
      <c r="E821" s="1010"/>
      <c r="F821" s="19"/>
      <c r="G821" s="21">
        <v>1</v>
      </c>
      <c r="H821" s="19">
        <v>0.157</v>
      </c>
      <c r="I821" s="23" t="s">
        <v>340</v>
      </c>
      <c r="J821" s="881">
        <v>64.236000000000004</v>
      </c>
      <c r="K821" s="426">
        <f t="shared" si="14"/>
        <v>64.236000000000004</v>
      </c>
    </row>
    <row r="822" spans="1:11" ht="14.25" customHeight="1">
      <c r="A822" s="1013"/>
      <c r="B822" s="70">
        <v>2411443</v>
      </c>
      <c r="C822" s="42" t="s">
        <v>262</v>
      </c>
      <c r="D822" s="19">
        <v>225</v>
      </c>
      <c r="E822" s="1010"/>
      <c r="F822" s="19"/>
      <c r="G822" s="21">
        <v>1</v>
      </c>
      <c r="H822" s="19">
        <v>0.23499999999999999</v>
      </c>
      <c r="I822" s="23" t="s">
        <v>340</v>
      </c>
      <c r="J822" s="881">
        <v>68.244</v>
      </c>
      <c r="K822" s="426">
        <f t="shared" si="14"/>
        <v>68.244</v>
      </c>
    </row>
    <row r="823" spans="1:11" ht="14.25" customHeight="1">
      <c r="A823" s="1013"/>
      <c r="B823" s="70">
        <v>2411543</v>
      </c>
      <c r="C823" s="42" t="s">
        <v>263</v>
      </c>
      <c r="D823" s="19">
        <v>250</v>
      </c>
      <c r="E823" s="1010"/>
      <c r="F823" s="19"/>
      <c r="G823" s="21">
        <v>1</v>
      </c>
      <c r="H823" s="19">
        <v>0.25</v>
      </c>
      <c r="I823" s="23" t="s">
        <v>340</v>
      </c>
      <c r="J823" s="881">
        <v>73.260000000000005</v>
      </c>
      <c r="K823" s="426">
        <f t="shared" si="14"/>
        <v>73.260000000000005</v>
      </c>
    </row>
    <row r="824" spans="1:11" ht="14.25" customHeight="1">
      <c r="A824" s="1013"/>
      <c r="B824" s="70">
        <v>2411643</v>
      </c>
      <c r="C824" s="42" t="s">
        <v>264</v>
      </c>
      <c r="D824" s="19">
        <v>300</v>
      </c>
      <c r="E824" s="1010"/>
      <c r="F824" s="19"/>
      <c r="G824" s="21">
        <v>1</v>
      </c>
      <c r="H824" s="19">
        <v>0.28000000000000003</v>
      </c>
      <c r="I824" s="23" t="s">
        <v>340</v>
      </c>
      <c r="J824" s="881">
        <v>76.8</v>
      </c>
      <c r="K824" s="426">
        <f t="shared" si="14"/>
        <v>76.8</v>
      </c>
    </row>
    <row r="825" spans="1:11" ht="14.25" customHeight="1">
      <c r="A825" s="1013"/>
      <c r="B825" s="70">
        <v>2411743</v>
      </c>
      <c r="C825" s="42" t="s">
        <v>265</v>
      </c>
      <c r="D825" s="19">
        <v>350</v>
      </c>
      <c r="E825" s="1010"/>
      <c r="F825" s="19"/>
      <c r="G825" s="21">
        <v>1</v>
      </c>
      <c r="H825" s="19">
        <v>0.31</v>
      </c>
      <c r="I825" s="23" t="s">
        <v>340</v>
      </c>
      <c r="J825" s="881">
        <v>81.923999999999992</v>
      </c>
      <c r="K825" s="426">
        <f t="shared" si="14"/>
        <v>81.923999999999992</v>
      </c>
    </row>
    <row r="826" spans="1:11" ht="14.25" customHeight="1">
      <c r="A826" s="1013"/>
      <c r="B826" s="70">
        <v>2411843</v>
      </c>
      <c r="C826" s="42" t="s">
        <v>266</v>
      </c>
      <c r="D826" s="19">
        <v>400</v>
      </c>
      <c r="E826" s="1010"/>
      <c r="F826" s="19"/>
      <c r="G826" s="21">
        <v>1</v>
      </c>
      <c r="H826" s="19">
        <v>0.34</v>
      </c>
      <c r="I826" s="23" t="s">
        <v>340</v>
      </c>
      <c r="J826" s="881">
        <v>85.92</v>
      </c>
      <c r="K826" s="426">
        <f t="shared" si="14"/>
        <v>85.92</v>
      </c>
    </row>
    <row r="827" spans="1:11" ht="14.25" customHeight="1" thickBot="1">
      <c r="A827" s="1013"/>
      <c r="B827" s="71">
        <v>2411943</v>
      </c>
      <c r="C827" s="44" t="s">
        <v>267</v>
      </c>
      <c r="D827" s="27">
        <v>450</v>
      </c>
      <c r="E827" s="1011"/>
      <c r="F827" s="27"/>
      <c r="G827" s="29">
        <v>1</v>
      </c>
      <c r="H827" s="27">
        <v>0.374</v>
      </c>
      <c r="I827" s="31" t="s">
        <v>340</v>
      </c>
      <c r="J827" s="882">
        <v>100.08</v>
      </c>
      <c r="K827" s="434">
        <f t="shared" si="14"/>
        <v>100.08</v>
      </c>
    </row>
    <row r="828" spans="1:11" ht="14.25" customHeight="1">
      <c r="A828" s="1013"/>
      <c r="B828" s="69">
        <v>2410244</v>
      </c>
      <c r="C828" s="40" t="s">
        <v>268</v>
      </c>
      <c r="D828" s="50">
        <v>50</v>
      </c>
      <c r="E828" s="1009">
        <v>100</v>
      </c>
      <c r="F828" s="50"/>
      <c r="G828" s="13">
        <v>1</v>
      </c>
      <c r="H828" s="11">
        <v>0.82</v>
      </c>
      <c r="I828" s="39" t="s">
        <v>340</v>
      </c>
      <c r="J828" s="880">
        <v>41.064</v>
      </c>
      <c r="K828" s="425">
        <f t="shared" si="14"/>
        <v>41.064</v>
      </c>
    </row>
    <row r="829" spans="1:11" ht="14.25" customHeight="1">
      <c r="A829" s="1013"/>
      <c r="B829" s="70">
        <v>2410544</v>
      </c>
      <c r="C829" s="42" t="s">
        <v>269</v>
      </c>
      <c r="D829" s="19">
        <v>75</v>
      </c>
      <c r="E829" s="1010"/>
      <c r="F829" s="19"/>
      <c r="G829" s="21">
        <v>1</v>
      </c>
      <c r="H829" s="19">
        <v>0.1</v>
      </c>
      <c r="I829" s="23" t="s">
        <v>340</v>
      </c>
      <c r="J829" s="881">
        <v>44.22</v>
      </c>
      <c r="K829" s="426">
        <f t="shared" si="14"/>
        <v>44.22</v>
      </c>
    </row>
    <row r="830" spans="1:11" ht="14.25" customHeight="1">
      <c r="A830" s="1013"/>
      <c r="B830" s="70">
        <v>2410644</v>
      </c>
      <c r="C830" s="42" t="s">
        <v>270</v>
      </c>
      <c r="D830" s="19">
        <v>100</v>
      </c>
      <c r="E830" s="1010"/>
      <c r="F830" s="19"/>
      <c r="G830" s="21">
        <v>1</v>
      </c>
      <c r="H830" s="19">
        <v>0.12</v>
      </c>
      <c r="I830" s="23" t="s">
        <v>340</v>
      </c>
      <c r="J830" s="881">
        <v>47.915999999999997</v>
      </c>
      <c r="K830" s="426">
        <f t="shared" si="14"/>
        <v>47.915999999999997</v>
      </c>
    </row>
    <row r="831" spans="1:11" ht="14.25" customHeight="1">
      <c r="A831" s="1013"/>
      <c r="B831" s="70">
        <v>2410944</v>
      </c>
      <c r="C831" s="42" t="s">
        <v>271</v>
      </c>
      <c r="D831" s="19">
        <v>125</v>
      </c>
      <c r="E831" s="1010"/>
      <c r="F831" s="19"/>
      <c r="G831" s="21">
        <v>1</v>
      </c>
      <c r="H831" s="19">
        <v>0.14000000000000001</v>
      </c>
      <c r="I831" s="23" t="s">
        <v>340</v>
      </c>
      <c r="J831" s="881">
        <v>51.743999999999993</v>
      </c>
      <c r="K831" s="426">
        <f t="shared" si="14"/>
        <v>51.743999999999993</v>
      </c>
    </row>
    <row r="832" spans="1:11" ht="14.25" customHeight="1">
      <c r="A832" s="1013"/>
      <c r="B832" s="70">
        <v>2411044</v>
      </c>
      <c r="C832" s="42" t="s">
        <v>272</v>
      </c>
      <c r="D832" s="19">
        <v>150</v>
      </c>
      <c r="E832" s="1010"/>
      <c r="F832" s="19"/>
      <c r="G832" s="21">
        <v>1</v>
      </c>
      <c r="H832" s="19">
        <v>0.16</v>
      </c>
      <c r="I832" s="23" t="s">
        <v>340</v>
      </c>
      <c r="J832" s="881">
        <v>53.508000000000003</v>
      </c>
      <c r="K832" s="426">
        <f t="shared" si="14"/>
        <v>53.508000000000003</v>
      </c>
    </row>
    <row r="833" spans="1:11" ht="14.25" customHeight="1">
      <c r="A833" s="1013"/>
      <c r="B833" s="70">
        <v>2411144</v>
      </c>
      <c r="C833" s="42" t="s">
        <v>273</v>
      </c>
      <c r="D833" s="19">
        <v>175</v>
      </c>
      <c r="E833" s="1010"/>
      <c r="F833" s="19"/>
      <c r="G833" s="21">
        <v>1</v>
      </c>
      <c r="H833" s="19">
        <v>0.18</v>
      </c>
      <c r="I833" s="23" t="s">
        <v>340</v>
      </c>
      <c r="J833" s="881">
        <v>56.603999999999999</v>
      </c>
      <c r="K833" s="426">
        <f t="shared" si="14"/>
        <v>56.603999999999999</v>
      </c>
    </row>
    <row r="834" spans="1:11" ht="14.25" customHeight="1">
      <c r="A834" s="1013"/>
      <c r="B834" s="70">
        <v>2411244</v>
      </c>
      <c r="C834" s="42" t="s">
        <v>274</v>
      </c>
      <c r="D834" s="19">
        <v>200</v>
      </c>
      <c r="E834" s="1010"/>
      <c r="F834" s="19"/>
      <c r="G834" s="21">
        <v>1</v>
      </c>
      <c r="H834" s="19">
        <v>0.2</v>
      </c>
      <c r="I834" s="23" t="s">
        <v>340</v>
      </c>
      <c r="J834" s="881">
        <v>64.703999999999994</v>
      </c>
      <c r="K834" s="426">
        <f t="shared" si="14"/>
        <v>64.703999999999994</v>
      </c>
    </row>
    <row r="835" spans="1:11" ht="14.25" customHeight="1">
      <c r="A835" s="1013"/>
      <c r="B835" s="70">
        <v>2411444</v>
      </c>
      <c r="C835" s="42" t="s">
        <v>275</v>
      </c>
      <c r="D835" s="19">
        <v>225</v>
      </c>
      <c r="E835" s="1010"/>
      <c r="F835" s="19"/>
      <c r="G835" s="21">
        <v>1</v>
      </c>
      <c r="H835" s="19">
        <v>0.28999999999999998</v>
      </c>
      <c r="I835" s="23" t="s">
        <v>340</v>
      </c>
      <c r="J835" s="881">
        <v>68.711999999999989</v>
      </c>
      <c r="K835" s="426">
        <f t="shared" si="14"/>
        <v>68.711999999999989</v>
      </c>
    </row>
    <row r="836" spans="1:11" ht="14.25" customHeight="1">
      <c r="A836" s="1013"/>
      <c r="B836" s="70">
        <v>2411544</v>
      </c>
      <c r="C836" s="42" t="s">
        <v>276</v>
      </c>
      <c r="D836" s="19">
        <v>250</v>
      </c>
      <c r="E836" s="1010"/>
      <c r="F836" s="19"/>
      <c r="G836" s="21">
        <v>1</v>
      </c>
      <c r="H836" s="19">
        <v>0.31</v>
      </c>
      <c r="I836" s="23" t="s">
        <v>340</v>
      </c>
      <c r="J836" s="881">
        <v>73.763999999999996</v>
      </c>
      <c r="K836" s="426">
        <f t="shared" ref="K836:K896" si="15">J836*(1-$K$2/100)</f>
        <v>73.763999999999996</v>
      </c>
    </row>
    <row r="837" spans="1:11" ht="14.25" customHeight="1">
      <c r="A837" s="1013"/>
      <c r="B837" s="70">
        <v>2411644</v>
      </c>
      <c r="C837" s="42" t="s">
        <v>277</v>
      </c>
      <c r="D837" s="19">
        <v>300</v>
      </c>
      <c r="E837" s="1010"/>
      <c r="F837" s="19"/>
      <c r="G837" s="21">
        <v>1</v>
      </c>
      <c r="H837" s="19">
        <v>0.35</v>
      </c>
      <c r="I837" s="23" t="s">
        <v>340</v>
      </c>
      <c r="J837" s="881">
        <v>77.327999999999989</v>
      </c>
      <c r="K837" s="426">
        <f t="shared" si="15"/>
        <v>77.327999999999989</v>
      </c>
    </row>
    <row r="838" spans="1:11" ht="14.25" customHeight="1">
      <c r="A838" s="1013"/>
      <c r="B838" s="70">
        <v>2411744</v>
      </c>
      <c r="C838" s="42" t="s">
        <v>278</v>
      </c>
      <c r="D838" s="19">
        <v>350</v>
      </c>
      <c r="E838" s="1010"/>
      <c r="F838" s="19"/>
      <c r="G838" s="21">
        <v>1</v>
      </c>
      <c r="H838" s="19">
        <v>0.39</v>
      </c>
      <c r="I838" s="23" t="s">
        <v>340</v>
      </c>
      <c r="J838" s="881">
        <v>82.5</v>
      </c>
      <c r="K838" s="426">
        <f t="shared" si="15"/>
        <v>82.5</v>
      </c>
    </row>
    <row r="839" spans="1:11" ht="14.25" customHeight="1">
      <c r="A839" s="1013"/>
      <c r="B839" s="70">
        <v>2411844</v>
      </c>
      <c r="C839" s="42" t="s">
        <v>279</v>
      </c>
      <c r="D839" s="19">
        <v>400</v>
      </c>
      <c r="E839" s="1010"/>
      <c r="F839" s="19"/>
      <c r="G839" s="21">
        <v>1</v>
      </c>
      <c r="H839" s="19">
        <v>0.43</v>
      </c>
      <c r="I839" s="23" t="s">
        <v>340</v>
      </c>
      <c r="J839" s="881">
        <v>86.507999999999996</v>
      </c>
      <c r="K839" s="426">
        <f t="shared" si="15"/>
        <v>86.507999999999996</v>
      </c>
    </row>
    <row r="840" spans="1:11" ht="14.25" customHeight="1" thickBot="1">
      <c r="A840" s="1014"/>
      <c r="B840" s="71">
        <v>2411944</v>
      </c>
      <c r="C840" s="44" t="s">
        <v>280</v>
      </c>
      <c r="D840" s="27">
        <v>450</v>
      </c>
      <c r="E840" s="1011"/>
      <c r="F840" s="27"/>
      <c r="G840" s="29">
        <v>1</v>
      </c>
      <c r="H840" s="27">
        <v>0.47</v>
      </c>
      <c r="I840" s="31" t="s">
        <v>340</v>
      </c>
      <c r="J840" s="882">
        <v>101.44800000000001</v>
      </c>
      <c r="K840" s="434">
        <f t="shared" si="15"/>
        <v>101.44800000000001</v>
      </c>
    </row>
    <row r="841" spans="1:11" ht="14.25" customHeight="1">
      <c r="A841" s="1049"/>
      <c r="B841" s="69">
        <v>2420141</v>
      </c>
      <c r="C841" s="40" t="s">
        <v>281</v>
      </c>
      <c r="D841" s="50">
        <v>35</v>
      </c>
      <c r="E841" s="1009">
        <v>35</v>
      </c>
      <c r="F841" s="50"/>
      <c r="G841" s="13">
        <v>1</v>
      </c>
      <c r="H841" s="11">
        <v>0.02</v>
      </c>
      <c r="I841" s="39" t="s">
        <v>340</v>
      </c>
      <c r="J841" s="880">
        <v>21.84</v>
      </c>
      <c r="K841" s="425">
        <f t="shared" si="15"/>
        <v>21.84</v>
      </c>
    </row>
    <row r="842" spans="1:11" ht="14.25" customHeight="1">
      <c r="A842" s="1050"/>
      <c r="B842" s="70">
        <v>2420241</v>
      </c>
      <c r="C842" s="42" t="s">
        <v>282</v>
      </c>
      <c r="D842" s="19">
        <v>50</v>
      </c>
      <c r="E842" s="1010"/>
      <c r="F842" s="19"/>
      <c r="G842" s="21">
        <v>1</v>
      </c>
      <c r="H842" s="19">
        <v>2.4E-2</v>
      </c>
      <c r="I842" s="23" t="s">
        <v>340</v>
      </c>
      <c r="J842" s="881">
        <v>22.032</v>
      </c>
      <c r="K842" s="426">
        <f t="shared" si="15"/>
        <v>22.032</v>
      </c>
    </row>
    <row r="843" spans="1:11" ht="14.25" customHeight="1">
      <c r="A843" s="1050"/>
      <c r="B843" s="70">
        <v>2420341</v>
      </c>
      <c r="C843" s="42" t="s">
        <v>283</v>
      </c>
      <c r="D843" s="19">
        <v>60</v>
      </c>
      <c r="E843" s="1010"/>
      <c r="F843" s="19"/>
      <c r="G843" s="21">
        <v>1</v>
      </c>
      <c r="H843" s="19">
        <v>2.7E-2</v>
      </c>
      <c r="I843" s="23" t="s">
        <v>340</v>
      </c>
      <c r="J843" s="881">
        <v>22.416</v>
      </c>
      <c r="K843" s="426">
        <f t="shared" si="15"/>
        <v>22.416</v>
      </c>
    </row>
    <row r="844" spans="1:11" ht="14.25" customHeight="1">
      <c r="A844" s="1050"/>
      <c r="B844" s="70">
        <v>2420441</v>
      </c>
      <c r="C844" s="42" t="s">
        <v>284</v>
      </c>
      <c r="D844" s="19">
        <v>70</v>
      </c>
      <c r="E844" s="1010"/>
      <c r="F844" s="19"/>
      <c r="G844" s="21">
        <v>1</v>
      </c>
      <c r="H844" s="19">
        <v>0.03</v>
      </c>
      <c r="I844" s="23" t="s">
        <v>340</v>
      </c>
      <c r="J844" s="881">
        <v>23.184000000000001</v>
      </c>
      <c r="K844" s="426">
        <f t="shared" si="15"/>
        <v>23.184000000000001</v>
      </c>
    </row>
    <row r="845" spans="1:11" ht="14.25" customHeight="1">
      <c r="A845" s="1050"/>
      <c r="B845" s="70">
        <v>2420541</v>
      </c>
      <c r="C845" s="42" t="s">
        <v>285</v>
      </c>
      <c r="D845" s="19">
        <v>75</v>
      </c>
      <c r="E845" s="1010"/>
      <c r="F845" s="19"/>
      <c r="G845" s="21">
        <v>1</v>
      </c>
      <c r="H845" s="19">
        <v>3.1E-2</v>
      </c>
      <c r="I845" s="23" t="s">
        <v>340</v>
      </c>
      <c r="J845" s="881">
        <v>24.876000000000001</v>
      </c>
      <c r="K845" s="426">
        <f t="shared" si="15"/>
        <v>24.876000000000001</v>
      </c>
    </row>
    <row r="846" spans="1:11" ht="14.25" customHeight="1">
      <c r="A846" s="1050"/>
      <c r="B846" s="70">
        <v>2420641</v>
      </c>
      <c r="C846" s="42" t="s">
        <v>286</v>
      </c>
      <c r="D846" s="19">
        <v>100</v>
      </c>
      <c r="E846" s="1010"/>
      <c r="F846" s="19"/>
      <c r="G846" s="21">
        <v>1</v>
      </c>
      <c r="H846" s="19">
        <v>3.7999999999999999E-2</v>
      </c>
      <c r="I846" s="23" t="s">
        <v>340</v>
      </c>
      <c r="J846" s="881">
        <v>29.507999999999999</v>
      </c>
      <c r="K846" s="426">
        <f t="shared" si="15"/>
        <v>29.507999999999999</v>
      </c>
    </row>
    <row r="847" spans="1:11" ht="14.25" customHeight="1">
      <c r="A847" s="1050"/>
      <c r="B847" s="70">
        <v>2420741</v>
      </c>
      <c r="C847" s="42" t="s">
        <v>336</v>
      </c>
      <c r="D847" s="19">
        <v>110</v>
      </c>
      <c r="E847" s="1010"/>
      <c r="F847" s="19"/>
      <c r="G847" s="21">
        <v>1</v>
      </c>
      <c r="H847" s="19">
        <v>4.1000000000000002E-2</v>
      </c>
      <c r="I847" s="23" t="s">
        <v>340</v>
      </c>
      <c r="J847" s="881">
        <v>33.78</v>
      </c>
      <c r="K847" s="426">
        <f t="shared" si="15"/>
        <v>33.78</v>
      </c>
    </row>
    <row r="848" spans="1:11" ht="14.25" customHeight="1">
      <c r="A848" s="1050"/>
      <c r="B848" s="70">
        <v>2420841</v>
      </c>
      <c r="C848" s="42" t="s">
        <v>287</v>
      </c>
      <c r="D848" s="19">
        <v>120</v>
      </c>
      <c r="E848" s="1010"/>
      <c r="F848" s="19"/>
      <c r="G848" s="21">
        <v>1</v>
      </c>
      <c r="H848" s="19">
        <v>4.3999999999999997E-2</v>
      </c>
      <c r="I848" s="23" t="s">
        <v>340</v>
      </c>
      <c r="J848" s="881">
        <v>37.031999999999996</v>
      </c>
      <c r="K848" s="426">
        <f t="shared" si="15"/>
        <v>37.031999999999996</v>
      </c>
    </row>
    <row r="849" spans="1:11" ht="14.25" customHeight="1">
      <c r="A849" s="1050"/>
      <c r="B849" s="70">
        <v>2420941</v>
      </c>
      <c r="C849" s="42" t="s">
        <v>288</v>
      </c>
      <c r="D849" s="19">
        <v>125</v>
      </c>
      <c r="E849" s="1010"/>
      <c r="F849" s="19"/>
      <c r="G849" s="21">
        <v>1</v>
      </c>
      <c r="H849" s="19">
        <v>4.4999999999999998E-2</v>
      </c>
      <c r="I849" s="23" t="s">
        <v>340</v>
      </c>
      <c r="J849" s="881">
        <v>40.884</v>
      </c>
      <c r="K849" s="426">
        <f t="shared" si="15"/>
        <v>40.884</v>
      </c>
    </row>
    <row r="850" spans="1:11" ht="14.25" customHeight="1">
      <c r="A850" s="1050"/>
      <c r="B850" s="70">
        <v>2421041</v>
      </c>
      <c r="C850" s="42" t="s">
        <v>289</v>
      </c>
      <c r="D850" s="19">
        <v>150</v>
      </c>
      <c r="E850" s="1010"/>
      <c r="F850" s="19"/>
      <c r="G850" s="21">
        <v>1</v>
      </c>
      <c r="H850" s="19">
        <v>5.1999999999999998E-2</v>
      </c>
      <c r="I850" s="23" t="s">
        <v>340</v>
      </c>
      <c r="J850" s="881">
        <v>51.204000000000001</v>
      </c>
      <c r="K850" s="426">
        <f t="shared" si="15"/>
        <v>51.204000000000001</v>
      </c>
    </row>
    <row r="851" spans="1:11" ht="14.25" customHeight="1">
      <c r="A851" s="1050"/>
      <c r="B851" s="70">
        <v>2421241</v>
      </c>
      <c r="C851" s="42" t="s">
        <v>290</v>
      </c>
      <c r="D851" s="19">
        <v>200</v>
      </c>
      <c r="E851" s="1010"/>
      <c r="F851" s="19"/>
      <c r="G851" s="21">
        <v>1</v>
      </c>
      <c r="H851" s="19">
        <v>6.6000000000000003E-2</v>
      </c>
      <c r="I851" s="23" t="s">
        <v>340</v>
      </c>
      <c r="J851" s="881">
        <v>62.256</v>
      </c>
      <c r="K851" s="426">
        <f t="shared" si="15"/>
        <v>62.256</v>
      </c>
    </row>
    <row r="852" spans="1:11" ht="14.25" customHeight="1">
      <c r="A852" s="1050"/>
      <c r="B852" s="70">
        <v>2421341</v>
      </c>
      <c r="C852" s="42" t="s">
        <v>291</v>
      </c>
      <c r="D852" s="19">
        <v>220</v>
      </c>
      <c r="E852" s="1010"/>
      <c r="F852" s="19"/>
      <c r="G852" s="21">
        <v>1</v>
      </c>
      <c r="H852" s="19">
        <v>7.1999999999999995E-2</v>
      </c>
      <c r="I852" s="23" t="s">
        <v>340</v>
      </c>
      <c r="J852" s="881">
        <v>64.823999999999998</v>
      </c>
      <c r="K852" s="426">
        <f t="shared" si="15"/>
        <v>64.823999999999998</v>
      </c>
    </row>
    <row r="853" spans="1:11" ht="14.25" customHeight="1" thickBot="1">
      <c r="A853" s="1050"/>
      <c r="B853" s="71">
        <v>2421541</v>
      </c>
      <c r="C853" s="44" t="s">
        <v>292</v>
      </c>
      <c r="D853" s="27">
        <v>250</v>
      </c>
      <c r="E853" s="1011"/>
      <c r="F853" s="27"/>
      <c r="G853" s="29">
        <v>1</v>
      </c>
      <c r="H853" s="27">
        <v>0.08</v>
      </c>
      <c r="I853" s="31" t="s">
        <v>340</v>
      </c>
      <c r="J853" s="882">
        <v>68.963999999999999</v>
      </c>
      <c r="K853" s="434">
        <f t="shared" si="15"/>
        <v>68.963999999999999</v>
      </c>
    </row>
    <row r="854" spans="1:11" ht="14.25" customHeight="1">
      <c r="A854" s="1050"/>
      <c r="B854" s="69">
        <v>2420242</v>
      </c>
      <c r="C854" s="40" t="s">
        <v>293</v>
      </c>
      <c r="D854" s="50">
        <v>50</v>
      </c>
      <c r="E854" s="1009">
        <v>50</v>
      </c>
      <c r="F854" s="50"/>
      <c r="G854" s="13">
        <v>1</v>
      </c>
      <c r="H854" s="11">
        <v>3.7999999999999999E-2</v>
      </c>
      <c r="I854" s="39" t="s">
        <v>340</v>
      </c>
      <c r="J854" s="880">
        <v>23.555999999999997</v>
      </c>
      <c r="K854" s="425">
        <f t="shared" si="15"/>
        <v>23.555999999999997</v>
      </c>
    </row>
    <row r="855" spans="1:11" ht="14.25" customHeight="1">
      <c r="A855" s="1050"/>
      <c r="B855" s="70">
        <v>2420542</v>
      </c>
      <c r="C855" s="42" t="s">
        <v>294</v>
      </c>
      <c r="D855" s="19">
        <v>75</v>
      </c>
      <c r="E855" s="1010"/>
      <c r="F855" s="19"/>
      <c r="G855" s="21">
        <v>1</v>
      </c>
      <c r="H855" s="19">
        <v>4.8000000000000001E-2</v>
      </c>
      <c r="I855" s="23" t="s">
        <v>340</v>
      </c>
      <c r="J855" s="881">
        <v>25.644000000000002</v>
      </c>
      <c r="K855" s="426">
        <f t="shared" si="15"/>
        <v>25.644000000000002</v>
      </c>
    </row>
    <row r="856" spans="1:11" ht="14.25" customHeight="1">
      <c r="A856" s="1050"/>
      <c r="B856" s="70">
        <v>2420642</v>
      </c>
      <c r="C856" s="42" t="s">
        <v>295</v>
      </c>
      <c r="D856" s="19">
        <v>100</v>
      </c>
      <c r="E856" s="1010"/>
      <c r="F856" s="19"/>
      <c r="G856" s="21">
        <v>1</v>
      </c>
      <c r="H856" s="19">
        <v>5.7000000000000002E-2</v>
      </c>
      <c r="I856" s="23" t="s">
        <v>340</v>
      </c>
      <c r="J856" s="881">
        <v>30.3</v>
      </c>
      <c r="K856" s="426">
        <f t="shared" si="15"/>
        <v>30.3</v>
      </c>
    </row>
    <row r="857" spans="1:11" ht="14.25" customHeight="1">
      <c r="A857" s="1050"/>
      <c r="B857" s="70">
        <v>2420942</v>
      </c>
      <c r="C857" s="42" t="s">
        <v>296</v>
      </c>
      <c r="D857" s="19">
        <v>125</v>
      </c>
      <c r="E857" s="1010"/>
      <c r="F857" s="19"/>
      <c r="G857" s="21">
        <v>1</v>
      </c>
      <c r="H857" s="19">
        <v>6.6000000000000003E-2</v>
      </c>
      <c r="I857" s="23" t="s">
        <v>340</v>
      </c>
      <c r="J857" s="881">
        <v>41.975999999999992</v>
      </c>
      <c r="K857" s="426">
        <f t="shared" si="15"/>
        <v>41.975999999999992</v>
      </c>
    </row>
    <row r="858" spans="1:11" ht="14.25" customHeight="1">
      <c r="A858" s="1050"/>
      <c r="B858" s="70">
        <v>2421042</v>
      </c>
      <c r="C858" s="42" t="s">
        <v>297</v>
      </c>
      <c r="D858" s="19">
        <v>150</v>
      </c>
      <c r="E858" s="1010"/>
      <c r="F858" s="19"/>
      <c r="G858" s="21">
        <v>1</v>
      </c>
      <c r="H858" s="19">
        <v>7.5999999999999998E-2</v>
      </c>
      <c r="I858" s="23" t="s">
        <v>340</v>
      </c>
      <c r="J858" s="881">
        <v>52.152000000000001</v>
      </c>
      <c r="K858" s="426">
        <f t="shared" si="15"/>
        <v>52.152000000000001</v>
      </c>
    </row>
    <row r="859" spans="1:11" ht="14.25" customHeight="1">
      <c r="A859" s="1050"/>
      <c r="B859" s="70">
        <v>2421142</v>
      </c>
      <c r="C859" s="42" t="s">
        <v>298</v>
      </c>
      <c r="D859" s="19">
        <v>175</v>
      </c>
      <c r="E859" s="1010"/>
      <c r="F859" s="19"/>
      <c r="G859" s="21">
        <v>1</v>
      </c>
      <c r="H859" s="19">
        <v>8.5000000000000006E-2</v>
      </c>
      <c r="I859" s="23" t="s">
        <v>340</v>
      </c>
      <c r="J859" s="881">
        <v>56.243999999999993</v>
      </c>
      <c r="K859" s="426">
        <f t="shared" si="15"/>
        <v>56.243999999999993</v>
      </c>
    </row>
    <row r="860" spans="1:11" ht="14.25" customHeight="1">
      <c r="A860" s="1050"/>
      <c r="B860" s="70">
        <v>2421242</v>
      </c>
      <c r="C860" s="42" t="s">
        <v>335</v>
      </c>
      <c r="D860" s="19">
        <v>200</v>
      </c>
      <c r="E860" s="1010"/>
      <c r="F860" s="19"/>
      <c r="G860" s="21">
        <v>1</v>
      </c>
      <c r="H860" s="19">
        <v>9.5000000000000001E-2</v>
      </c>
      <c r="I860" s="23" t="s">
        <v>340</v>
      </c>
      <c r="J860" s="881">
        <v>63.335999999999999</v>
      </c>
      <c r="K860" s="426">
        <f t="shared" si="15"/>
        <v>63.335999999999999</v>
      </c>
    </row>
    <row r="861" spans="1:11" ht="14.25" customHeight="1">
      <c r="A861" s="1050"/>
      <c r="B861" s="70">
        <v>2421442</v>
      </c>
      <c r="C861" s="42" t="s">
        <v>299</v>
      </c>
      <c r="D861" s="19">
        <v>225</v>
      </c>
      <c r="E861" s="1010"/>
      <c r="F861" s="19"/>
      <c r="G861" s="21">
        <v>1</v>
      </c>
      <c r="H861" s="19">
        <v>0.1</v>
      </c>
      <c r="I861" s="23" t="s">
        <v>340</v>
      </c>
      <c r="J861" s="881">
        <v>67.295999999999992</v>
      </c>
      <c r="K861" s="426">
        <f t="shared" si="15"/>
        <v>67.295999999999992</v>
      </c>
    </row>
    <row r="862" spans="1:11" ht="14.25" customHeight="1">
      <c r="A862" s="1050"/>
      <c r="B862" s="70">
        <v>2421542</v>
      </c>
      <c r="C862" s="42" t="s">
        <v>300</v>
      </c>
      <c r="D862" s="19">
        <v>250</v>
      </c>
      <c r="E862" s="1010"/>
      <c r="F862" s="19"/>
      <c r="G862" s="21">
        <v>1</v>
      </c>
      <c r="H862" s="19">
        <v>0.11</v>
      </c>
      <c r="I862" s="23" t="s">
        <v>340</v>
      </c>
      <c r="J862" s="881">
        <v>72.227999999999994</v>
      </c>
      <c r="K862" s="426">
        <f t="shared" si="15"/>
        <v>72.227999999999994</v>
      </c>
    </row>
    <row r="863" spans="1:11" ht="14.25" customHeight="1">
      <c r="A863" s="1050"/>
      <c r="B863" s="70">
        <v>2421642</v>
      </c>
      <c r="C863" s="42" t="s">
        <v>301</v>
      </c>
      <c r="D863" s="19">
        <v>300</v>
      </c>
      <c r="E863" s="1010"/>
      <c r="F863" s="19"/>
      <c r="G863" s="21">
        <v>1</v>
      </c>
      <c r="H863" s="19">
        <v>0.13</v>
      </c>
      <c r="I863" s="23" t="s">
        <v>340</v>
      </c>
      <c r="J863" s="881">
        <v>75.72</v>
      </c>
      <c r="K863" s="426">
        <f t="shared" si="15"/>
        <v>75.72</v>
      </c>
    </row>
    <row r="864" spans="1:11" ht="14.25" customHeight="1">
      <c r="A864" s="1050"/>
      <c r="B864" s="70">
        <v>2421742</v>
      </c>
      <c r="C864" s="42" t="s">
        <v>302</v>
      </c>
      <c r="D864" s="19">
        <v>350</v>
      </c>
      <c r="E864" s="1010"/>
      <c r="F864" s="19"/>
      <c r="G864" s="21">
        <v>1</v>
      </c>
      <c r="H864" s="19">
        <v>0.14699999999999999</v>
      </c>
      <c r="I864" s="23" t="s">
        <v>340</v>
      </c>
      <c r="J864" s="881">
        <v>80.772000000000006</v>
      </c>
      <c r="K864" s="426">
        <f t="shared" si="15"/>
        <v>80.772000000000006</v>
      </c>
    </row>
    <row r="865" spans="1:11" ht="14.25" customHeight="1">
      <c r="A865" s="1050"/>
      <c r="B865" s="70">
        <v>2421842</v>
      </c>
      <c r="C865" s="42" t="s">
        <v>303</v>
      </c>
      <c r="D865" s="19">
        <v>400</v>
      </c>
      <c r="E865" s="1010"/>
      <c r="F865" s="19"/>
      <c r="G865" s="21">
        <v>1</v>
      </c>
      <c r="H865" s="19">
        <v>0.16600000000000001</v>
      </c>
      <c r="I865" s="23" t="s">
        <v>340</v>
      </c>
      <c r="J865" s="881">
        <v>85.536000000000001</v>
      </c>
      <c r="K865" s="426">
        <f t="shared" si="15"/>
        <v>85.536000000000001</v>
      </c>
    </row>
    <row r="866" spans="1:11" ht="14.25" customHeight="1" thickBot="1">
      <c r="A866" s="1051"/>
      <c r="B866" s="71">
        <v>2421942</v>
      </c>
      <c r="C866" s="44" t="s">
        <v>304</v>
      </c>
      <c r="D866" s="27">
        <v>450</v>
      </c>
      <c r="E866" s="1011"/>
      <c r="F866" s="27"/>
      <c r="G866" s="29">
        <v>1</v>
      </c>
      <c r="H866" s="27">
        <v>0.185</v>
      </c>
      <c r="I866" s="31" t="s">
        <v>340</v>
      </c>
      <c r="J866" s="882">
        <v>91.968000000000004</v>
      </c>
      <c r="K866" s="434">
        <f t="shared" si="15"/>
        <v>91.968000000000004</v>
      </c>
    </row>
    <row r="867" spans="1:11" ht="15" customHeight="1">
      <c r="A867" s="1079"/>
      <c r="B867" s="69">
        <v>2420143</v>
      </c>
      <c r="C867" s="40" t="s">
        <v>305</v>
      </c>
      <c r="D867" s="50">
        <v>35</v>
      </c>
      <c r="E867" s="1009">
        <v>80</v>
      </c>
      <c r="F867" s="50"/>
      <c r="G867" s="13">
        <v>1</v>
      </c>
      <c r="H867" s="11">
        <v>5.5E-2</v>
      </c>
      <c r="I867" s="39" t="s">
        <v>340</v>
      </c>
      <c r="J867" s="880">
        <v>24.78</v>
      </c>
      <c r="K867" s="425">
        <f t="shared" si="15"/>
        <v>24.78</v>
      </c>
    </row>
    <row r="868" spans="1:11" ht="15" customHeight="1">
      <c r="A868" s="1080"/>
      <c r="B868" s="70">
        <v>2420243</v>
      </c>
      <c r="C868" s="42" t="s">
        <v>306</v>
      </c>
      <c r="D868" s="19">
        <v>50</v>
      </c>
      <c r="E868" s="1010"/>
      <c r="F868" s="19"/>
      <c r="G868" s="21">
        <v>1</v>
      </c>
      <c r="H868" s="19">
        <v>6.4000000000000001E-2</v>
      </c>
      <c r="I868" s="23" t="s">
        <v>340</v>
      </c>
      <c r="J868" s="881">
        <v>32.832000000000001</v>
      </c>
      <c r="K868" s="426">
        <f t="shared" si="15"/>
        <v>32.832000000000001</v>
      </c>
    </row>
    <row r="869" spans="1:11" ht="15" customHeight="1">
      <c r="A869" s="1080"/>
      <c r="B869" s="70">
        <v>2420343</v>
      </c>
      <c r="C869" s="42" t="s">
        <v>330</v>
      </c>
      <c r="D869" s="19">
        <v>60</v>
      </c>
      <c r="E869" s="1010"/>
      <c r="F869" s="19"/>
      <c r="G869" s="21">
        <v>1</v>
      </c>
      <c r="H869" s="19">
        <v>7.0000000000000007E-2</v>
      </c>
      <c r="I869" s="23" t="s">
        <v>340</v>
      </c>
      <c r="J869" s="881">
        <v>33.72</v>
      </c>
      <c r="K869" s="426">
        <f t="shared" si="15"/>
        <v>33.72</v>
      </c>
    </row>
    <row r="870" spans="1:11" ht="15" customHeight="1">
      <c r="A870" s="1080"/>
      <c r="B870" s="70">
        <v>2420443</v>
      </c>
      <c r="C870" s="42" t="s">
        <v>307</v>
      </c>
      <c r="D870" s="19">
        <v>70</v>
      </c>
      <c r="E870" s="1010"/>
      <c r="F870" s="19"/>
      <c r="G870" s="21">
        <v>1</v>
      </c>
      <c r="H870" s="19">
        <v>7.5999999999999998E-2</v>
      </c>
      <c r="I870" s="23" t="s">
        <v>340</v>
      </c>
      <c r="J870" s="881">
        <v>34.44</v>
      </c>
      <c r="K870" s="426">
        <f t="shared" si="15"/>
        <v>34.44</v>
      </c>
    </row>
    <row r="871" spans="1:11" ht="15" customHeight="1">
      <c r="A871" s="1080"/>
      <c r="B871" s="70">
        <v>2420543</v>
      </c>
      <c r="C871" s="42" t="s">
        <v>308</v>
      </c>
      <c r="D871" s="19">
        <v>75</v>
      </c>
      <c r="E871" s="1010"/>
      <c r="F871" s="19"/>
      <c r="G871" s="21">
        <v>1</v>
      </c>
      <c r="H871" s="19">
        <v>0.08</v>
      </c>
      <c r="I871" s="23" t="s">
        <v>340</v>
      </c>
      <c r="J871" s="881">
        <v>35.423999999999999</v>
      </c>
      <c r="K871" s="426">
        <f t="shared" si="15"/>
        <v>35.423999999999999</v>
      </c>
    </row>
    <row r="872" spans="1:11" ht="15" customHeight="1">
      <c r="A872" s="1080"/>
      <c r="B872" s="70">
        <v>2420643</v>
      </c>
      <c r="C872" s="42" t="s">
        <v>331</v>
      </c>
      <c r="D872" s="19">
        <v>100</v>
      </c>
      <c r="E872" s="1010"/>
      <c r="F872" s="19"/>
      <c r="G872" s="21">
        <v>1</v>
      </c>
      <c r="H872" s="19">
        <v>9.5000000000000001E-2</v>
      </c>
      <c r="I872" s="23" t="s">
        <v>340</v>
      </c>
      <c r="J872" s="881">
        <v>40.235999999999997</v>
      </c>
      <c r="K872" s="426">
        <f t="shared" si="15"/>
        <v>40.235999999999997</v>
      </c>
    </row>
    <row r="873" spans="1:11" ht="15" customHeight="1">
      <c r="A873" s="1080"/>
      <c r="B873" s="70">
        <v>2420843</v>
      </c>
      <c r="C873" s="42" t="s">
        <v>309</v>
      </c>
      <c r="D873" s="19">
        <v>120</v>
      </c>
      <c r="E873" s="1010"/>
      <c r="F873" s="19"/>
      <c r="G873" s="21">
        <v>1</v>
      </c>
      <c r="H873" s="19">
        <v>0.1</v>
      </c>
      <c r="I873" s="23" t="s">
        <v>340</v>
      </c>
      <c r="J873" s="881">
        <v>41.315999999999995</v>
      </c>
      <c r="K873" s="426">
        <f t="shared" si="15"/>
        <v>41.315999999999995</v>
      </c>
    </row>
    <row r="874" spans="1:11" ht="15" customHeight="1">
      <c r="A874" s="1080"/>
      <c r="B874" s="70">
        <v>2420943</v>
      </c>
      <c r="C874" s="42" t="s">
        <v>310</v>
      </c>
      <c r="D874" s="19">
        <v>125</v>
      </c>
      <c r="E874" s="1010"/>
      <c r="F874" s="19"/>
      <c r="G874" s="21">
        <v>1</v>
      </c>
      <c r="H874" s="19">
        <v>0.11</v>
      </c>
      <c r="I874" s="23" t="s">
        <v>340</v>
      </c>
      <c r="J874" s="881">
        <v>46.583999999999996</v>
      </c>
      <c r="K874" s="426">
        <f t="shared" si="15"/>
        <v>46.583999999999996</v>
      </c>
    </row>
    <row r="875" spans="1:11" ht="15" customHeight="1">
      <c r="A875" s="1080"/>
      <c r="B875" s="70">
        <v>2421043</v>
      </c>
      <c r="C875" s="42" t="s">
        <v>311</v>
      </c>
      <c r="D875" s="19">
        <v>150</v>
      </c>
      <c r="E875" s="1010"/>
      <c r="F875" s="19"/>
      <c r="G875" s="21">
        <v>1</v>
      </c>
      <c r="H875" s="19">
        <v>0.126</v>
      </c>
      <c r="I875" s="23" t="s">
        <v>340</v>
      </c>
      <c r="J875" s="881">
        <v>52.427999999999997</v>
      </c>
      <c r="K875" s="426">
        <f t="shared" si="15"/>
        <v>52.427999999999997</v>
      </c>
    </row>
    <row r="876" spans="1:11" ht="15" customHeight="1">
      <c r="A876" s="1080"/>
      <c r="B876" s="70">
        <v>2421143</v>
      </c>
      <c r="C876" s="42" t="s">
        <v>332</v>
      </c>
      <c r="D876" s="19">
        <v>175</v>
      </c>
      <c r="E876" s="1010"/>
      <c r="F876" s="19"/>
      <c r="G876" s="21">
        <v>1</v>
      </c>
      <c r="H876" s="19">
        <v>0.14000000000000001</v>
      </c>
      <c r="I876" s="23" t="s">
        <v>340</v>
      </c>
      <c r="J876" s="881">
        <v>56.448</v>
      </c>
      <c r="K876" s="426">
        <f t="shared" si="15"/>
        <v>56.448</v>
      </c>
    </row>
    <row r="877" spans="1:11" ht="15" customHeight="1">
      <c r="A877" s="1080"/>
      <c r="B877" s="70">
        <v>2421243</v>
      </c>
      <c r="C877" s="42" t="s">
        <v>312</v>
      </c>
      <c r="D877" s="19">
        <v>200</v>
      </c>
      <c r="E877" s="1010"/>
      <c r="F877" s="19"/>
      <c r="G877" s="21">
        <v>1</v>
      </c>
      <c r="H877" s="19">
        <v>0.157</v>
      </c>
      <c r="I877" s="23" t="s">
        <v>340</v>
      </c>
      <c r="J877" s="881">
        <v>64.236000000000004</v>
      </c>
      <c r="K877" s="426">
        <f t="shared" si="15"/>
        <v>64.236000000000004</v>
      </c>
    </row>
    <row r="878" spans="1:11" ht="15" customHeight="1">
      <c r="A878" s="1080"/>
      <c r="B878" s="70">
        <v>2421443</v>
      </c>
      <c r="C878" s="42" t="s">
        <v>313</v>
      </c>
      <c r="D878" s="19">
        <v>225</v>
      </c>
      <c r="E878" s="1010"/>
      <c r="F878" s="19"/>
      <c r="G878" s="21">
        <v>1</v>
      </c>
      <c r="H878" s="19">
        <v>0.23499999999999999</v>
      </c>
      <c r="I878" s="23" t="s">
        <v>340</v>
      </c>
      <c r="J878" s="881">
        <v>68.244</v>
      </c>
      <c r="K878" s="426">
        <f t="shared" si="15"/>
        <v>68.244</v>
      </c>
    </row>
    <row r="879" spans="1:11" ht="15" customHeight="1">
      <c r="A879" s="1080"/>
      <c r="B879" s="70">
        <v>2421543</v>
      </c>
      <c r="C879" s="42" t="s">
        <v>314</v>
      </c>
      <c r="D879" s="19">
        <v>250</v>
      </c>
      <c r="E879" s="1010"/>
      <c r="F879" s="19"/>
      <c r="G879" s="21">
        <v>1</v>
      </c>
      <c r="H879" s="19">
        <v>0.25</v>
      </c>
      <c r="I879" s="23" t="s">
        <v>340</v>
      </c>
      <c r="J879" s="881">
        <v>73.260000000000005</v>
      </c>
      <c r="K879" s="426">
        <f t="shared" si="15"/>
        <v>73.260000000000005</v>
      </c>
    </row>
    <row r="880" spans="1:11" ht="15" customHeight="1">
      <c r="A880" s="1080"/>
      <c r="B880" s="70">
        <v>2421643</v>
      </c>
      <c r="C880" s="42" t="s">
        <v>315</v>
      </c>
      <c r="D880" s="19">
        <v>300</v>
      </c>
      <c r="E880" s="1010"/>
      <c r="F880" s="19"/>
      <c r="G880" s="21">
        <v>1</v>
      </c>
      <c r="H880" s="19">
        <v>0.28000000000000003</v>
      </c>
      <c r="I880" s="23" t="s">
        <v>340</v>
      </c>
      <c r="J880" s="881">
        <v>76.8</v>
      </c>
      <c r="K880" s="426">
        <f t="shared" si="15"/>
        <v>76.8</v>
      </c>
    </row>
    <row r="881" spans="1:11" ht="15" customHeight="1">
      <c r="A881" s="1080"/>
      <c r="B881" s="70">
        <v>2421743</v>
      </c>
      <c r="C881" s="42" t="s">
        <v>316</v>
      </c>
      <c r="D881" s="19">
        <v>350</v>
      </c>
      <c r="E881" s="1010"/>
      <c r="F881" s="19"/>
      <c r="G881" s="21">
        <v>1</v>
      </c>
      <c r="H881" s="19">
        <v>0.31</v>
      </c>
      <c r="I881" s="23" t="s">
        <v>340</v>
      </c>
      <c r="J881" s="881">
        <v>81.923999999999992</v>
      </c>
      <c r="K881" s="426">
        <f t="shared" si="15"/>
        <v>81.923999999999992</v>
      </c>
    </row>
    <row r="882" spans="1:11" ht="15" customHeight="1">
      <c r="A882" s="1080"/>
      <c r="B882" s="70">
        <v>2421843</v>
      </c>
      <c r="C882" s="42" t="s">
        <v>317</v>
      </c>
      <c r="D882" s="19">
        <v>400</v>
      </c>
      <c r="E882" s="1010"/>
      <c r="F882" s="19"/>
      <c r="G882" s="21">
        <v>1</v>
      </c>
      <c r="H882" s="19">
        <v>0.34</v>
      </c>
      <c r="I882" s="23" t="s">
        <v>340</v>
      </c>
      <c r="J882" s="881">
        <v>85.92</v>
      </c>
      <c r="K882" s="426">
        <f t="shared" si="15"/>
        <v>85.92</v>
      </c>
    </row>
    <row r="883" spans="1:11" ht="15" customHeight="1" thickBot="1">
      <c r="A883" s="1080"/>
      <c r="B883" s="71">
        <v>2421943</v>
      </c>
      <c r="C883" s="44" t="s">
        <v>318</v>
      </c>
      <c r="D883" s="27">
        <v>450</v>
      </c>
      <c r="E883" s="1011"/>
      <c r="F883" s="27"/>
      <c r="G883" s="29">
        <v>1</v>
      </c>
      <c r="H883" s="27">
        <v>0.374</v>
      </c>
      <c r="I883" s="31" t="s">
        <v>340</v>
      </c>
      <c r="J883" s="882">
        <v>100.08</v>
      </c>
      <c r="K883" s="434">
        <f t="shared" si="15"/>
        <v>100.08</v>
      </c>
    </row>
    <row r="884" spans="1:11" ht="14.25" customHeight="1">
      <c r="A884" s="1080"/>
      <c r="B884" s="69">
        <v>2420244</v>
      </c>
      <c r="C884" s="40" t="s">
        <v>333</v>
      </c>
      <c r="D884" s="50">
        <v>50</v>
      </c>
      <c r="E884" s="1009">
        <v>100</v>
      </c>
      <c r="F884" s="50"/>
      <c r="G884" s="13">
        <v>1</v>
      </c>
      <c r="H884" s="11">
        <v>0.82</v>
      </c>
      <c r="I884" s="39" t="s">
        <v>340</v>
      </c>
      <c r="J884" s="880">
        <v>41.064</v>
      </c>
      <c r="K884" s="425">
        <f t="shared" si="15"/>
        <v>41.064</v>
      </c>
    </row>
    <row r="885" spans="1:11" ht="14.25" customHeight="1">
      <c r="A885" s="1080"/>
      <c r="B885" s="70">
        <v>2420544</v>
      </c>
      <c r="C885" s="42" t="s">
        <v>319</v>
      </c>
      <c r="D885" s="19">
        <v>75</v>
      </c>
      <c r="E885" s="1010"/>
      <c r="F885" s="19"/>
      <c r="G885" s="21">
        <v>1</v>
      </c>
      <c r="H885" s="19">
        <v>0.1</v>
      </c>
      <c r="I885" s="23" t="s">
        <v>340</v>
      </c>
      <c r="J885" s="881">
        <v>44.22</v>
      </c>
      <c r="K885" s="426">
        <f t="shared" si="15"/>
        <v>44.22</v>
      </c>
    </row>
    <row r="886" spans="1:11" ht="14.25" customHeight="1">
      <c r="A886" s="1080"/>
      <c r="B886" s="70">
        <v>2420644</v>
      </c>
      <c r="C886" s="42" t="s">
        <v>334</v>
      </c>
      <c r="D886" s="19">
        <v>100</v>
      </c>
      <c r="E886" s="1010"/>
      <c r="F886" s="19"/>
      <c r="G886" s="21">
        <v>1</v>
      </c>
      <c r="H886" s="19">
        <v>0.12</v>
      </c>
      <c r="I886" s="23" t="s">
        <v>340</v>
      </c>
      <c r="J886" s="881">
        <v>47.915999999999997</v>
      </c>
      <c r="K886" s="426">
        <f t="shared" si="15"/>
        <v>47.915999999999997</v>
      </c>
    </row>
    <row r="887" spans="1:11" ht="14.25" customHeight="1">
      <c r="A887" s="1080"/>
      <c r="B887" s="70">
        <v>2420944</v>
      </c>
      <c r="C887" s="42" t="s">
        <v>320</v>
      </c>
      <c r="D887" s="19">
        <v>125</v>
      </c>
      <c r="E887" s="1010"/>
      <c r="F887" s="19"/>
      <c r="G887" s="21">
        <v>1</v>
      </c>
      <c r="H887" s="19">
        <v>0.14000000000000001</v>
      </c>
      <c r="I887" s="23" t="s">
        <v>340</v>
      </c>
      <c r="J887" s="881">
        <v>51.743999999999993</v>
      </c>
      <c r="K887" s="426">
        <f t="shared" si="15"/>
        <v>51.743999999999993</v>
      </c>
    </row>
    <row r="888" spans="1:11" ht="14.25" customHeight="1">
      <c r="A888" s="1080"/>
      <c r="B888" s="70">
        <v>2421044</v>
      </c>
      <c r="C888" s="42" t="s">
        <v>321</v>
      </c>
      <c r="D888" s="19">
        <v>150</v>
      </c>
      <c r="E888" s="1010"/>
      <c r="F888" s="19"/>
      <c r="G888" s="21">
        <v>1</v>
      </c>
      <c r="H888" s="19">
        <v>0.16</v>
      </c>
      <c r="I888" s="23" t="s">
        <v>340</v>
      </c>
      <c r="J888" s="881">
        <v>53.508000000000003</v>
      </c>
      <c r="K888" s="426">
        <f t="shared" si="15"/>
        <v>53.508000000000003</v>
      </c>
    </row>
    <row r="889" spans="1:11" ht="14.25" customHeight="1">
      <c r="A889" s="1080"/>
      <c r="B889" s="70">
        <v>2421144</v>
      </c>
      <c r="C889" s="42" t="s">
        <v>322</v>
      </c>
      <c r="D889" s="19">
        <v>175</v>
      </c>
      <c r="E889" s="1010"/>
      <c r="F889" s="19"/>
      <c r="G889" s="21">
        <v>1</v>
      </c>
      <c r="H889" s="19">
        <v>0.18</v>
      </c>
      <c r="I889" s="23" t="s">
        <v>340</v>
      </c>
      <c r="J889" s="881">
        <v>56.603999999999999</v>
      </c>
      <c r="K889" s="426">
        <f t="shared" si="15"/>
        <v>56.603999999999999</v>
      </c>
    </row>
    <row r="890" spans="1:11" ht="14.25" customHeight="1">
      <c r="A890" s="1080"/>
      <c r="B890" s="70">
        <v>2421244</v>
      </c>
      <c r="C890" s="42" t="s">
        <v>323</v>
      </c>
      <c r="D890" s="19">
        <v>200</v>
      </c>
      <c r="E890" s="1010"/>
      <c r="F890" s="19"/>
      <c r="G890" s="21">
        <v>1</v>
      </c>
      <c r="H890" s="19">
        <v>0.2</v>
      </c>
      <c r="I890" s="23" t="s">
        <v>340</v>
      </c>
      <c r="J890" s="881">
        <v>64.703999999999994</v>
      </c>
      <c r="K890" s="426">
        <f t="shared" si="15"/>
        <v>64.703999999999994</v>
      </c>
    </row>
    <row r="891" spans="1:11" ht="14.25" customHeight="1">
      <c r="A891" s="1080"/>
      <c r="B891" s="70">
        <v>2421444</v>
      </c>
      <c r="C891" s="42" t="s">
        <v>324</v>
      </c>
      <c r="D891" s="19">
        <v>225</v>
      </c>
      <c r="E891" s="1010"/>
      <c r="F891" s="19"/>
      <c r="G891" s="21">
        <v>1</v>
      </c>
      <c r="H891" s="19">
        <v>0.28999999999999998</v>
      </c>
      <c r="I891" s="23" t="s">
        <v>340</v>
      </c>
      <c r="J891" s="881">
        <v>68.711999999999989</v>
      </c>
      <c r="K891" s="426">
        <f t="shared" si="15"/>
        <v>68.711999999999989</v>
      </c>
    </row>
    <row r="892" spans="1:11" ht="14.25" customHeight="1">
      <c r="A892" s="1080"/>
      <c r="B892" s="70">
        <v>2421544</v>
      </c>
      <c r="C892" s="42" t="s">
        <v>325</v>
      </c>
      <c r="D892" s="19">
        <v>250</v>
      </c>
      <c r="E892" s="1010"/>
      <c r="F892" s="19"/>
      <c r="G892" s="21">
        <v>1</v>
      </c>
      <c r="H892" s="19">
        <v>0.31</v>
      </c>
      <c r="I892" s="23" t="s">
        <v>340</v>
      </c>
      <c r="J892" s="881">
        <v>73.763999999999996</v>
      </c>
      <c r="K892" s="426">
        <f t="shared" si="15"/>
        <v>73.763999999999996</v>
      </c>
    </row>
    <row r="893" spans="1:11" ht="14.25" customHeight="1">
      <c r="A893" s="1080"/>
      <c r="B893" s="70">
        <v>2421644</v>
      </c>
      <c r="C893" s="42" t="s">
        <v>326</v>
      </c>
      <c r="D893" s="19">
        <v>300</v>
      </c>
      <c r="E893" s="1010"/>
      <c r="F893" s="19"/>
      <c r="G893" s="21">
        <v>1</v>
      </c>
      <c r="H893" s="19">
        <v>0.35</v>
      </c>
      <c r="I893" s="23" t="s">
        <v>340</v>
      </c>
      <c r="J893" s="881">
        <v>77.327999999999989</v>
      </c>
      <c r="K893" s="426">
        <f t="shared" si="15"/>
        <v>77.327999999999989</v>
      </c>
    </row>
    <row r="894" spans="1:11" ht="14.25" customHeight="1">
      <c r="A894" s="1080"/>
      <c r="B894" s="70">
        <v>2421744</v>
      </c>
      <c r="C894" s="42" t="s">
        <v>327</v>
      </c>
      <c r="D894" s="19">
        <v>350</v>
      </c>
      <c r="E894" s="1010"/>
      <c r="F894" s="19"/>
      <c r="G894" s="21">
        <v>1</v>
      </c>
      <c r="H894" s="19">
        <v>0.39</v>
      </c>
      <c r="I894" s="23" t="s">
        <v>340</v>
      </c>
      <c r="J894" s="881">
        <v>82.5</v>
      </c>
      <c r="K894" s="426">
        <f t="shared" si="15"/>
        <v>82.5</v>
      </c>
    </row>
    <row r="895" spans="1:11" ht="14.25" customHeight="1">
      <c r="A895" s="1080"/>
      <c r="B895" s="70">
        <v>2421844</v>
      </c>
      <c r="C895" s="42" t="s">
        <v>328</v>
      </c>
      <c r="D895" s="19">
        <v>400</v>
      </c>
      <c r="E895" s="1010"/>
      <c r="F895" s="19"/>
      <c r="G895" s="21">
        <v>1</v>
      </c>
      <c r="H895" s="19">
        <v>0.43</v>
      </c>
      <c r="I895" s="23" t="s">
        <v>340</v>
      </c>
      <c r="J895" s="881">
        <v>86.507999999999996</v>
      </c>
      <c r="K895" s="426">
        <f t="shared" si="15"/>
        <v>86.507999999999996</v>
      </c>
    </row>
    <row r="896" spans="1:11" ht="14.25" customHeight="1" thickBot="1">
      <c r="A896" s="1081"/>
      <c r="B896" s="71">
        <v>2421944</v>
      </c>
      <c r="C896" s="44" t="s">
        <v>329</v>
      </c>
      <c r="D896" s="27">
        <v>450</v>
      </c>
      <c r="E896" s="1011"/>
      <c r="F896" s="27"/>
      <c r="G896" s="29">
        <v>1</v>
      </c>
      <c r="H896" s="27">
        <v>0.47</v>
      </c>
      <c r="I896" s="31" t="s">
        <v>340</v>
      </c>
      <c r="J896" s="882">
        <v>101.44800000000001</v>
      </c>
      <c r="K896" s="434">
        <f t="shared" si="15"/>
        <v>101.44800000000001</v>
      </c>
    </row>
  </sheetData>
  <mergeCells count="203">
    <mergeCell ref="A5:K5"/>
    <mergeCell ref="E44:E48"/>
    <mergeCell ref="A44:A48"/>
    <mergeCell ref="A84:K84"/>
    <mergeCell ref="A85:A90"/>
    <mergeCell ref="E85:E90"/>
    <mergeCell ref="A50:A63"/>
    <mergeCell ref="E50:E55"/>
    <mergeCell ref="E56:E63"/>
    <mergeCell ref="A7:K7"/>
    <mergeCell ref="E8:E12"/>
    <mergeCell ref="A8:A12"/>
    <mergeCell ref="A43:K43"/>
    <mergeCell ref="E14:E19"/>
    <mergeCell ref="E28:E35"/>
    <mergeCell ref="E20:E27"/>
    <mergeCell ref="A13:K13"/>
    <mergeCell ref="A14:A27"/>
    <mergeCell ref="E36:E42"/>
    <mergeCell ref="A28:A42"/>
    <mergeCell ref="E611:E619"/>
    <mergeCell ref="E627:E634"/>
    <mergeCell ref="E566:E573"/>
    <mergeCell ref="A64:A78"/>
    <mergeCell ref="A390:A404"/>
    <mergeCell ref="E64:E71"/>
    <mergeCell ref="A327:A335"/>
    <mergeCell ref="E376:E381"/>
    <mergeCell ref="E427:E433"/>
    <mergeCell ref="A405:A433"/>
    <mergeCell ref="A841:A866"/>
    <mergeCell ref="A867:A896"/>
    <mergeCell ref="A660:A673"/>
    <mergeCell ref="A735:A751"/>
    <mergeCell ref="A719:A734"/>
    <mergeCell ref="A785:A810"/>
    <mergeCell ref="A752:A761"/>
    <mergeCell ref="A768:A771"/>
    <mergeCell ref="A772:K772"/>
    <mergeCell ref="A773:A775"/>
    <mergeCell ref="A777:A783"/>
    <mergeCell ref="A762:K762"/>
    <mergeCell ref="E604:E610"/>
    <mergeCell ref="E503:E511"/>
    <mergeCell ref="A513:A518"/>
    <mergeCell ref="E513:E518"/>
    <mergeCell ref="E535:E541"/>
    <mergeCell ref="A512:K512"/>
    <mergeCell ref="A503:A511"/>
    <mergeCell ref="A552:A565"/>
    <mergeCell ref="A566:A580"/>
    <mergeCell ref="A488:A502"/>
    <mergeCell ref="A474:A487"/>
    <mergeCell ref="E552:E557"/>
    <mergeCell ref="A519:A526"/>
    <mergeCell ref="A527:A534"/>
    <mergeCell ref="E574:E580"/>
    <mergeCell ref="E488:E495"/>
    <mergeCell ref="A542:A550"/>
    <mergeCell ref="A181:A194"/>
    <mergeCell ref="A464:A472"/>
    <mergeCell ref="A376:A389"/>
    <mergeCell ref="A298:A311"/>
    <mergeCell ref="A535:A541"/>
    <mergeCell ref="E382:E389"/>
    <mergeCell ref="A258:K258"/>
    <mergeCell ref="E242:E248"/>
    <mergeCell ref="A234:A248"/>
    <mergeCell ref="A366:A374"/>
    <mergeCell ref="A180:K180"/>
    <mergeCell ref="F726:F734"/>
    <mergeCell ref="E474:E479"/>
    <mergeCell ref="E480:E487"/>
    <mergeCell ref="E449:E456"/>
    <mergeCell ref="E390:E397"/>
    <mergeCell ref="E496:E502"/>
    <mergeCell ref="E457:E463"/>
    <mergeCell ref="E464:E472"/>
    <mergeCell ref="A581:K581"/>
    <mergeCell ref="A674:A688"/>
    <mergeCell ref="A596:A610"/>
    <mergeCell ref="F735:F743"/>
    <mergeCell ref="E558:E565"/>
    <mergeCell ref="A449:A463"/>
    <mergeCell ref="E682:E688"/>
    <mergeCell ref="A621:A634"/>
    <mergeCell ref="E588:E595"/>
    <mergeCell ref="E596:E603"/>
    <mergeCell ref="F719:F725"/>
    <mergeCell ref="A620:K620"/>
    <mergeCell ref="A351:A365"/>
    <mergeCell ref="A337:A350"/>
    <mergeCell ref="E327:E335"/>
    <mergeCell ref="E359:E365"/>
    <mergeCell ref="A336:K336"/>
    <mergeCell ref="E343:E350"/>
    <mergeCell ref="E351:E358"/>
    <mergeCell ref="E337:E342"/>
    <mergeCell ref="A582:A595"/>
    <mergeCell ref="A141:K141"/>
    <mergeCell ref="E234:E241"/>
    <mergeCell ref="E281:E287"/>
    <mergeCell ref="E288:E296"/>
    <mergeCell ref="E719:E725"/>
    <mergeCell ref="E726:E734"/>
    <mergeCell ref="E674:E681"/>
    <mergeCell ref="A659:K659"/>
    <mergeCell ref="A718:K718"/>
    <mergeCell ref="A611:A619"/>
    <mergeCell ref="E752:E761"/>
    <mergeCell ref="A689:A717"/>
    <mergeCell ref="E744:E751"/>
    <mergeCell ref="F744:F751"/>
    <mergeCell ref="E132:E140"/>
    <mergeCell ref="E689:E717"/>
    <mergeCell ref="E621:E626"/>
    <mergeCell ref="E735:E743"/>
    <mergeCell ref="A635:A649"/>
    <mergeCell ref="E635:E642"/>
    <mergeCell ref="E181:E186"/>
    <mergeCell ref="E171:E179"/>
    <mergeCell ref="A171:A179"/>
    <mergeCell ref="A156:A170"/>
    <mergeCell ref="F752:F761"/>
    <mergeCell ref="E643:E649"/>
    <mergeCell ref="A650:A658"/>
    <mergeCell ref="E650:E658"/>
    <mergeCell ref="E660:E665"/>
    <mergeCell ref="E666:E673"/>
    <mergeCell ref="E72:E78"/>
    <mergeCell ref="E92:E100"/>
    <mergeCell ref="E103:E108"/>
    <mergeCell ref="A102:K102"/>
    <mergeCell ref="A103:A116"/>
    <mergeCell ref="A142:A155"/>
    <mergeCell ref="E109:E116"/>
    <mergeCell ref="E125:E131"/>
    <mergeCell ref="E148:E155"/>
    <mergeCell ref="A132:A140"/>
    <mergeCell ref="E117:E124"/>
    <mergeCell ref="E156:E163"/>
    <mergeCell ref="E164:E170"/>
    <mergeCell ref="E226:E233"/>
    <mergeCell ref="E210:E218"/>
    <mergeCell ref="E203:E209"/>
    <mergeCell ref="A219:K219"/>
    <mergeCell ref="A210:A218"/>
    <mergeCell ref="A195:A209"/>
    <mergeCell ref="E142:E147"/>
    <mergeCell ref="E195:E202"/>
    <mergeCell ref="A434:K434"/>
    <mergeCell ref="E273:E280"/>
    <mergeCell ref="E249:E257"/>
    <mergeCell ref="A297:K297"/>
    <mergeCell ref="E265:E272"/>
    <mergeCell ref="E298:E303"/>
    <mergeCell ref="E304:E311"/>
    <mergeCell ref="A784:K784"/>
    <mergeCell ref="E259:E264"/>
    <mergeCell ref="A312:A326"/>
    <mergeCell ref="E220:E225"/>
    <mergeCell ref="E441:E448"/>
    <mergeCell ref="E411:E418"/>
    <mergeCell ref="E405:E410"/>
    <mergeCell ref="E366:E374"/>
    <mergeCell ref="E435:E440"/>
    <mergeCell ref="A220:A233"/>
    <mergeCell ref="E884:E896"/>
    <mergeCell ref="E854:E866"/>
    <mergeCell ref="E867:E883"/>
    <mergeCell ref="E841:E853"/>
    <mergeCell ref="E811:E827"/>
    <mergeCell ref="E828:E840"/>
    <mergeCell ref="A117:A131"/>
    <mergeCell ref="A288:A296"/>
    <mergeCell ref="A249:A257"/>
    <mergeCell ref="A273:A287"/>
    <mergeCell ref="A259:A272"/>
    <mergeCell ref="E542:E550"/>
    <mergeCell ref="A473:K473"/>
    <mergeCell ref="A435:A448"/>
    <mergeCell ref="A375:K375"/>
    <mergeCell ref="E187:E194"/>
    <mergeCell ref="E785:E797"/>
    <mergeCell ref="E798:E810"/>
    <mergeCell ref="A811:A840"/>
    <mergeCell ref="A6:K6"/>
    <mergeCell ref="A79:K79"/>
    <mergeCell ref="A91:K91"/>
    <mergeCell ref="A101:K101"/>
    <mergeCell ref="A80:A83"/>
    <mergeCell ref="A92:A100"/>
    <mergeCell ref="A49:K49"/>
    <mergeCell ref="A776:K776"/>
    <mergeCell ref="E312:E319"/>
    <mergeCell ref="E320:E326"/>
    <mergeCell ref="A767:K767"/>
    <mergeCell ref="E582:E587"/>
    <mergeCell ref="E527:E534"/>
    <mergeCell ref="E398:E404"/>
    <mergeCell ref="E419:E426"/>
    <mergeCell ref="A551:K551"/>
    <mergeCell ref="E519:E526"/>
  </mergeCells>
  <phoneticPr fontId="7" type="noConversion"/>
  <printOptions horizontalCentered="1"/>
  <pageMargins left="0.19685039370078741" right="0.19685039370078741" top="0.23622047244094491" bottom="0.27559055118110237" header="0.19685039370078741" footer="0.23622047244094491"/>
  <pageSetup paperSize="9" scale="56" fitToHeight="9" orientation="portrait" r:id="rId1"/>
  <rowBreaks count="18" manualBreakCount="18">
    <brk id="35" max="11" man="1"/>
    <brk id="79" max="11" man="1"/>
    <brk id="124" max="11" man="1"/>
    <brk id="163" max="11" man="1"/>
    <brk id="194" max="11" man="1"/>
    <brk id="225" max="11" man="1"/>
    <brk id="258" max="11" man="1"/>
    <brk id="287" max="11" man="1"/>
    <brk id="319" max="11" man="1"/>
    <brk id="350" max="11" man="1"/>
    <brk id="587" max="11" man="1"/>
    <brk id="659" max="11" man="1"/>
    <brk id="688" max="11" man="1"/>
    <brk id="764" max="11" man="1"/>
    <brk id="797" max="11" man="1"/>
    <brk id="827" max="11" man="1"/>
    <brk id="853" max="11" man="1"/>
    <brk id="883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7"/>
  <sheetViews>
    <sheetView workbookViewId="0">
      <selection activeCell="J2" sqref="J2"/>
    </sheetView>
  </sheetViews>
  <sheetFormatPr defaultRowHeight="12.75"/>
  <cols>
    <col min="1" max="1" width="26.5703125" customWidth="1"/>
    <col min="3" max="3" width="58.7109375" customWidth="1"/>
    <col min="4" max="4" width="12.7109375" customWidth="1"/>
    <col min="5" max="5" width="10" customWidth="1"/>
    <col min="6" max="6" width="7.42578125" customWidth="1"/>
    <col min="7" max="7" width="11.7109375" customWidth="1"/>
    <col min="8" max="9" width="5.5703125" customWidth="1"/>
    <col min="10" max="10" width="12.140625" customWidth="1"/>
    <col min="11" max="11" width="15.5703125" customWidth="1"/>
  </cols>
  <sheetData>
    <row r="1" spans="1:11" ht="18.75" thickBot="1">
      <c r="A1" s="539"/>
      <c r="B1" s="539"/>
      <c r="C1" s="1132" t="s">
        <v>1560</v>
      </c>
      <c r="D1" s="1133"/>
      <c r="E1" s="1133"/>
      <c r="F1" s="1133"/>
      <c r="G1" s="1133"/>
      <c r="H1" s="1133"/>
      <c r="I1" s="1133"/>
      <c r="J1" s="539"/>
      <c r="K1" s="212" t="s">
        <v>933</v>
      </c>
    </row>
    <row r="2" spans="1:11" ht="21" thickBot="1">
      <c r="A2" s="539"/>
      <c r="B2" s="539"/>
      <c r="C2" s="1133"/>
      <c r="D2" s="1133"/>
      <c r="E2" s="1133"/>
      <c r="F2" s="1133"/>
      <c r="G2" s="1133"/>
      <c r="H2" s="1133"/>
      <c r="I2" s="1133"/>
      <c r="J2" s="539"/>
      <c r="K2" s="213">
        <v>0</v>
      </c>
    </row>
    <row r="3" spans="1:11" ht="32.25" customHeight="1" thickBot="1">
      <c r="A3" s="539"/>
      <c r="B3" s="539"/>
      <c r="C3" s="1134"/>
      <c r="D3" s="1134"/>
      <c r="E3" s="1134"/>
      <c r="F3" s="1134"/>
      <c r="G3" s="1134"/>
      <c r="H3" s="1134"/>
      <c r="I3" s="1134"/>
      <c r="J3" s="539"/>
      <c r="K3" s="539"/>
    </row>
    <row r="4" spans="1:11" ht="81.75" customHeight="1" thickBot="1">
      <c r="A4" s="306" t="s">
        <v>355</v>
      </c>
      <c r="B4" s="307" t="s">
        <v>353</v>
      </c>
      <c r="C4" s="307" t="s">
        <v>337</v>
      </c>
      <c r="D4" s="307" t="s">
        <v>861</v>
      </c>
      <c r="E4" s="307" t="s">
        <v>863</v>
      </c>
      <c r="F4" s="307" t="s">
        <v>862</v>
      </c>
      <c r="G4" s="307" t="s">
        <v>343</v>
      </c>
      <c r="H4" s="307" t="s">
        <v>864</v>
      </c>
      <c r="I4" s="307" t="s">
        <v>342</v>
      </c>
      <c r="J4" s="308" t="s">
        <v>338</v>
      </c>
      <c r="K4" s="309" t="s">
        <v>1096</v>
      </c>
    </row>
    <row r="5" spans="1:11" ht="18.75" thickBot="1">
      <c r="A5" s="1143" t="s">
        <v>1579</v>
      </c>
      <c r="B5" s="1144"/>
      <c r="C5" s="1144"/>
      <c r="D5" s="1144"/>
      <c r="E5" s="1144"/>
      <c r="F5" s="1144"/>
      <c r="G5" s="1144"/>
      <c r="H5" s="1144"/>
      <c r="I5" s="1144"/>
      <c r="J5" s="1144"/>
      <c r="K5" s="1145"/>
    </row>
    <row r="6" spans="1:11" ht="13.5" thickBot="1">
      <c r="A6" s="1146" t="s">
        <v>1582</v>
      </c>
      <c r="B6" s="1147"/>
      <c r="C6" s="1147"/>
      <c r="D6" s="1147"/>
      <c r="E6" s="1147"/>
      <c r="F6" s="1147"/>
      <c r="G6" s="1147"/>
      <c r="H6" s="1147"/>
      <c r="I6" s="1147"/>
      <c r="J6" s="1147"/>
      <c r="K6" s="1148"/>
    </row>
    <row r="7" spans="1:11" ht="18" customHeight="1" thickBot="1">
      <c r="A7" s="1103"/>
      <c r="B7" s="734">
        <v>2113250</v>
      </c>
      <c r="C7" s="735" t="s">
        <v>1518</v>
      </c>
      <c r="D7" s="668">
        <v>50</v>
      </c>
      <c r="E7" s="1123">
        <v>50</v>
      </c>
      <c r="F7" s="668">
        <v>3000</v>
      </c>
      <c r="G7" s="669"/>
      <c r="H7" s="670"/>
      <c r="I7" s="671" t="s">
        <v>339</v>
      </c>
      <c r="J7" s="896">
        <v>292.04399999999998</v>
      </c>
      <c r="K7" s="672">
        <f>J7*(1-$K$2/100)</f>
        <v>292.04399999999998</v>
      </c>
    </row>
    <row r="8" spans="1:11" ht="18" customHeight="1" thickBot="1">
      <c r="A8" s="1121"/>
      <c r="B8" s="742">
        <v>2114250</v>
      </c>
      <c r="C8" s="743" t="s">
        <v>1572</v>
      </c>
      <c r="D8" s="681">
        <v>150</v>
      </c>
      <c r="E8" s="1124"/>
      <c r="F8" s="668">
        <v>3000</v>
      </c>
      <c r="G8" s="682"/>
      <c r="H8" s="683"/>
      <c r="I8" s="671" t="s">
        <v>339</v>
      </c>
      <c r="J8" s="896">
        <v>349.2</v>
      </c>
      <c r="K8" s="672">
        <f>J8*(1-$K$2/100)</f>
        <v>349.2</v>
      </c>
    </row>
    <row r="9" spans="1:11" ht="18" customHeight="1" thickBot="1">
      <c r="A9" s="1104"/>
      <c r="B9" s="736">
        <v>2115250</v>
      </c>
      <c r="C9" s="737" t="s">
        <v>1519</v>
      </c>
      <c r="D9" s="673">
        <v>200</v>
      </c>
      <c r="E9" s="1124"/>
      <c r="F9" s="673">
        <v>3000</v>
      </c>
      <c r="G9" s="674"/>
      <c r="H9" s="675"/>
      <c r="I9" s="676" t="s">
        <v>339</v>
      </c>
      <c r="J9" s="896">
        <v>415.99200000000002</v>
      </c>
      <c r="K9" s="672">
        <f t="shared" ref="K9:K27" si="0">J9*(1-$K$2/100)</f>
        <v>415.99200000000002</v>
      </c>
    </row>
    <row r="10" spans="1:11" ht="18" customHeight="1" thickBot="1">
      <c r="A10" s="1104"/>
      <c r="B10" s="736">
        <v>2116250</v>
      </c>
      <c r="C10" s="737" t="s">
        <v>1520</v>
      </c>
      <c r="D10" s="673">
        <v>300</v>
      </c>
      <c r="E10" s="1124"/>
      <c r="F10" s="673">
        <v>3000</v>
      </c>
      <c r="G10" s="674"/>
      <c r="H10" s="675"/>
      <c r="I10" s="676" t="s">
        <v>339</v>
      </c>
      <c r="J10" s="896">
        <v>541.82399999999996</v>
      </c>
      <c r="K10" s="672">
        <f t="shared" si="0"/>
        <v>541.82399999999996</v>
      </c>
    </row>
    <row r="11" spans="1:11" ht="18" customHeight="1" thickBot="1">
      <c r="A11" s="1104"/>
      <c r="B11" s="736">
        <v>2117250</v>
      </c>
      <c r="C11" s="737" t="s">
        <v>1521</v>
      </c>
      <c r="D11" s="673">
        <v>400</v>
      </c>
      <c r="E11" s="1124"/>
      <c r="F11" s="673">
        <v>3000</v>
      </c>
      <c r="G11" s="674"/>
      <c r="H11" s="675"/>
      <c r="I11" s="676" t="s">
        <v>339</v>
      </c>
      <c r="J11" s="896">
        <v>668.71199999999999</v>
      </c>
      <c r="K11" s="672">
        <f t="shared" si="0"/>
        <v>668.71199999999999</v>
      </c>
    </row>
    <row r="12" spans="1:11" ht="18" customHeight="1" thickBot="1">
      <c r="A12" s="1104"/>
      <c r="B12" s="736">
        <v>2118250</v>
      </c>
      <c r="C12" s="737" t="s">
        <v>1522</v>
      </c>
      <c r="D12" s="673">
        <v>500</v>
      </c>
      <c r="E12" s="1124"/>
      <c r="F12" s="673">
        <v>3000</v>
      </c>
      <c r="G12" s="674"/>
      <c r="H12" s="675"/>
      <c r="I12" s="676" t="s">
        <v>339</v>
      </c>
      <c r="J12" s="896">
        <v>796.41599999999994</v>
      </c>
      <c r="K12" s="672">
        <f t="shared" si="0"/>
        <v>796.41599999999994</v>
      </c>
    </row>
    <row r="13" spans="1:11" ht="18" customHeight="1" thickBot="1">
      <c r="A13" s="1122"/>
      <c r="B13" s="738">
        <v>2119250</v>
      </c>
      <c r="C13" s="739" t="s">
        <v>1523</v>
      </c>
      <c r="D13" s="677">
        <v>600</v>
      </c>
      <c r="E13" s="1125"/>
      <c r="F13" s="677">
        <v>3000</v>
      </c>
      <c r="G13" s="678"/>
      <c r="H13" s="679"/>
      <c r="I13" s="680" t="s">
        <v>339</v>
      </c>
      <c r="J13" s="897">
        <v>920.07600000000002</v>
      </c>
      <c r="K13" s="672">
        <f t="shared" si="0"/>
        <v>920.07600000000002</v>
      </c>
    </row>
    <row r="14" spans="1:11" ht="18" customHeight="1" thickBot="1">
      <c r="A14" s="1012"/>
      <c r="B14" s="740">
        <v>2113350</v>
      </c>
      <c r="C14" s="741" t="s">
        <v>1524</v>
      </c>
      <c r="D14" s="681">
        <v>100</v>
      </c>
      <c r="E14" s="1129">
        <v>80</v>
      </c>
      <c r="F14" s="681">
        <v>3000</v>
      </c>
      <c r="G14" s="682"/>
      <c r="H14" s="683"/>
      <c r="I14" s="684" t="s">
        <v>339</v>
      </c>
      <c r="J14" s="898">
        <v>344.85599999999999</v>
      </c>
      <c r="K14" s="672">
        <f t="shared" si="0"/>
        <v>344.85599999999999</v>
      </c>
    </row>
    <row r="15" spans="1:11" ht="18" customHeight="1" thickBot="1">
      <c r="A15" s="1013"/>
      <c r="B15" s="742">
        <v>2114350</v>
      </c>
      <c r="C15" s="743" t="s">
        <v>1573</v>
      </c>
      <c r="D15" s="681">
        <v>150</v>
      </c>
      <c r="E15" s="1129"/>
      <c r="F15" s="681">
        <v>3000</v>
      </c>
      <c r="G15" s="682"/>
      <c r="H15" s="683"/>
      <c r="I15" s="684" t="s">
        <v>339</v>
      </c>
      <c r="J15" s="896">
        <v>370.86</v>
      </c>
      <c r="K15" s="672">
        <f t="shared" si="0"/>
        <v>370.86</v>
      </c>
    </row>
    <row r="16" spans="1:11" ht="18" customHeight="1" thickBot="1">
      <c r="A16" s="1013"/>
      <c r="B16" s="736">
        <v>2115350</v>
      </c>
      <c r="C16" s="737" t="s">
        <v>1525</v>
      </c>
      <c r="D16" s="673">
        <v>200</v>
      </c>
      <c r="E16" s="1130"/>
      <c r="F16" s="673">
        <v>3000</v>
      </c>
      <c r="G16" s="674"/>
      <c r="H16" s="675"/>
      <c r="I16" s="676" t="s">
        <v>339</v>
      </c>
      <c r="J16" s="896">
        <v>433.14</v>
      </c>
      <c r="K16" s="672">
        <f t="shared" si="0"/>
        <v>433.14</v>
      </c>
    </row>
    <row r="17" spans="1:11" ht="18" customHeight="1" thickBot="1">
      <c r="A17" s="1013"/>
      <c r="B17" s="736">
        <v>2116350</v>
      </c>
      <c r="C17" s="737" t="s">
        <v>1526</v>
      </c>
      <c r="D17" s="673">
        <v>300</v>
      </c>
      <c r="E17" s="1130"/>
      <c r="F17" s="673">
        <v>3000</v>
      </c>
      <c r="G17" s="674"/>
      <c r="H17" s="675"/>
      <c r="I17" s="676" t="s">
        <v>339</v>
      </c>
      <c r="J17" s="896">
        <v>492.91199999999998</v>
      </c>
      <c r="K17" s="672">
        <f t="shared" si="0"/>
        <v>492.91199999999998</v>
      </c>
    </row>
    <row r="18" spans="1:11" ht="18" customHeight="1" thickBot="1">
      <c r="A18" s="1013"/>
      <c r="B18" s="736">
        <v>2117350</v>
      </c>
      <c r="C18" s="737" t="s">
        <v>1527</v>
      </c>
      <c r="D18" s="673">
        <v>400</v>
      </c>
      <c r="E18" s="1130"/>
      <c r="F18" s="673">
        <v>3000</v>
      </c>
      <c r="G18" s="674"/>
      <c r="H18" s="675"/>
      <c r="I18" s="676" t="s">
        <v>339</v>
      </c>
      <c r="J18" s="896">
        <v>619.36799999999994</v>
      </c>
      <c r="K18" s="672">
        <f t="shared" si="0"/>
        <v>619.36799999999994</v>
      </c>
    </row>
    <row r="19" spans="1:11" ht="18" customHeight="1" thickBot="1">
      <c r="A19" s="1013"/>
      <c r="B19" s="736">
        <v>2118350</v>
      </c>
      <c r="C19" s="737" t="s">
        <v>1528</v>
      </c>
      <c r="D19" s="673">
        <v>500</v>
      </c>
      <c r="E19" s="1130"/>
      <c r="F19" s="673">
        <v>3000</v>
      </c>
      <c r="G19" s="674"/>
      <c r="H19" s="675"/>
      <c r="I19" s="676" t="s">
        <v>339</v>
      </c>
      <c r="J19" s="896">
        <v>741.04799999999989</v>
      </c>
      <c r="K19" s="672">
        <f t="shared" si="0"/>
        <v>741.04799999999989</v>
      </c>
    </row>
    <row r="20" spans="1:11" ht="18" customHeight="1" thickBot="1">
      <c r="A20" s="1013"/>
      <c r="B20" s="738">
        <v>2119350</v>
      </c>
      <c r="C20" s="739" t="s">
        <v>1529</v>
      </c>
      <c r="D20" s="677">
        <v>600</v>
      </c>
      <c r="E20" s="1131"/>
      <c r="F20" s="677">
        <v>3000</v>
      </c>
      <c r="G20" s="678"/>
      <c r="H20" s="679"/>
      <c r="I20" s="680" t="s">
        <v>339</v>
      </c>
      <c r="J20" s="897">
        <v>996.54</v>
      </c>
      <c r="K20" s="672">
        <f t="shared" si="0"/>
        <v>996.54</v>
      </c>
    </row>
    <row r="21" spans="1:11" ht="18" customHeight="1" thickBot="1">
      <c r="A21" s="1013"/>
      <c r="B21" s="740">
        <v>2113450</v>
      </c>
      <c r="C21" s="741" t="s">
        <v>1530</v>
      </c>
      <c r="D21" s="681">
        <v>100</v>
      </c>
      <c r="E21" s="1129">
        <v>100</v>
      </c>
      <c r="F21" s="681">
        <v>3000</v>
      </c>
      <c r="G21" s="682"/>
      <c r="H21" s="683"/>
      <c r="I21" s="684" t="s">
        <v>339</v>
      </c>
      <c r="J21" s="898">
        <v>416.83199999999999</v>
      </c>
      <c r="K21" s="672">
        <f t="shared" si="0"/>
        <v>416.83199999999999</v>
      </c>
    </row>
    <row r="22" spans="1:11" ht="18" customHeight="1" thickBot="1">
      <c r="A22" s="1013"/>
      <c r="B22" s="742">
        <v>2114450</v>
      </c>
      <c r="C22" s="743" t="s">
        <v>1574</v>
      </c>
      <c r="D22" s="681">
        <v>150</v>
      </c>
      <c r="E22" s="1129"/>
      <c r="F22" s="681">
        <v>3000</v>
      </c>
      <c r="G22" s="682"/>
      <c r="H22" s="683"/>
      <c r="I22" s="684" t="s">
        <v>339</v>
      </c>
      <c r="J22" s="896">
        <v>476.49599999999998</v>
      </c>
      <c r="K22" s="672">
        <f t="shared" si="0"/>
        <v>476.49599999999998</v>
      </c>
    </row>
    <row r="23" spans="1:11" ht="18" customHeight="1" thickBot="1">
      <c r="A23" s="1013"/>
      <c r="B23" s="736">
        <v>2115450</v>
      </c>
      <c r="C23" s="737" t="s">
        <v>1531</v>
      </c>
      <c r="D23" s="673">
        <v>200</v>
      </c>
      <c r="E23" s="1130"/>
      <c r="F23" s="673">
        <v>3000</v>
      </c>
      <c r="G23" s="674"/>
      <c r="H23" s="675"/>
      <c r="I23" s="676" t="s">
        <v>339</v>
      </c>
      <c r="J23" s="896">
        <v>543.52800000000002</v>
      </c>
      <c r="K23" s="672">
        <f t="shared" si="0"/>
        <v>543.52800000000002</v>
      </c>
    </row>
    <row r="24" spans="1:11" ht="18" customHeight="1" thickBot="1">
      <c r="A24" s="1013"/>
      <c r="B24" s="736">
        <v>2116450</v>
      </c>
      <c r="C24" s="737" t="s">
        <v>1532</v>
      </c>
      <c r="D24" s="673">
        <v>300</v>
      </c>
      <c r="E24" s="1130"/>
      <c r="F24" s="673">
        <v>3000</v>
      </c>
      <c r="G24" s="674"/>
      <c r="H24" s="675"/>
      <c r="I24" s="676" t="s">
        <v>339</v>
      </c>
      <c r="J24" s="896">
        <v>667.46400000000006</v>
      </c>
      <c r="K24" s="672">
        <f t="shared" si="0"/>
        <v>667.46400000000006</v>
      </c>
    </row>
    <row r="25" spans="1:11" ht="18" customHeight="1" thickBot="1">
      <c r="A25" s="1013"/>
      <c r="B25" s="736">
        <v>2117450</v>
      </c>
      <c r="C25" s="737" t="s">
        <v>1533</v>
      </c>
      <c r="D25" s="673">
        <v>400</v>
      </c>
      <c r="E25" s="1130"/>
      <c r="F25" s="673">
        <v>3000</v>
      </c>
      <c r="G25" s="674"/>
      <c r="H25" s="675"/>
      <c r="I25" s="676" t="s">
        <v>339</v>
      </c>
      <c r="J25" s="896">
        <v>794.06399999999996</v>
      </c>
      <c r="K25" s="672">
        <f t="shared" si="0"/>
        <v>794.06399999999996</v>
      </c>
    </row>
    <row r="26" spans="1:11" ht="18" customHeight="1" thickBot="1">
      <c r="A26" s="1013"/>
      <c r="B26" s="736">
        <v>2118450</v>
      </c>
      <c r="C26" s="737" t="s">
        <v>1534</v>
      </c>
      <c r="D26" s="673">
        <v>500</v>
      </c>
      <c r="E26" s="1130"/>
      <c r="F26" s="673">
        <v>3000</v>
      </c>
      <c r="G26" s="674"/>
      <c r="H26" s="675"/>
      <c r="I26" s="676" t="s">
        <v>339</v>
      </c>
      <c r="J26" s="896">
        <v>919.428</v>
      </c>
      <c r="K26" s="672">
        <f t="shared" si="0"/>
        <v>919.428</v>
      </c>
    </row>
    <row r="27" spans="1:11" ht="18" customHeight="1" thickBot="1">
      <c r="A27" s="1014"/>
      <c r="B27" s="736">
        <v>2119450</v>
      </c>
      <c r="C27" s="737" t="s">
        <v>1535</v>
      </c>
      <c r="D27" s="673">
        <v>600</v>
      </c>
      <c r="E27" s="1130"/>
      <c r="F27" s="673">
        <v>3000</v>
      </c>
      <c r="G27" s="674"/>
      <c r="H27" s="675"/>
      <c r="I27" s="676" t="s">
        <v>339</v>
      </c>
      <c r="J27" s="896">
        <v>1046.124</v>
      </c>
      <c r="K27" s="672">
        <f t="shared" si="0"/>
        <v>1046.124</v>
      </c>
    </row>
    <row r="28" spans="1:11" ht="18" customHeight="1" thickBot="1">
      <c r="A28" s="1135" t="s">
        <v>1581</v>
      </c>
      <c r="B28" s="1136"/>
      <c r="C28" s="1136"/>
      <c r="D28" s="1136"/>
      <c r="E28" s="1136"/>
      <c r="F28" s="1136"/>
      <c r="G28" s="1136"/>
      <c r="H28" s="1136"/>
      <c r="I28" s="1136"/>
      <c r="J28" s="1136"/>
      <c r="K28" s="1137"/>
    </row>
    <row r="29" spans="1:11" ht="18" customHeight="1" thickBot="1">
      <c r="A29" s="1138"/>
      <c r="B29" s="734">
        <v>2123250</v>
      </c>
      <c r="C29" s="735" t="s">
        <v>1536</v>
      </c>
      <c r="D29" s="668">
        <v>100</v>
      </c>
      <c r="E29" s="1141">
        <v>50</v>
      </c>
      <c r="F29" s="668">
        <v>3000</v>
      </c>
      <c r="G29" s="669"/>
      <c r="H29" s="670"/>
      <c r="I29" s="671" t="s">
        <v>339</v>
      </c>
      <c r="J29" s="899">
        <v>292.04399999999998</v>
      </c>
      <c r="K29" s="672">
        <f>J29*(1-$K$2/100)</f>
        <v>292.04399999999998</v>
      </c>
    </row>
    <row r="30" spans="1:11" ht="18" customHeight="1" thickBot="1">
      <c r="A30" s="1139"/>
      <c r="B30" s="742">
        <v>2124250</v>
      </c>
      <c r="C30" s="743" t="s">
        <v>1575</v>
      </c>
      <c r="D30" s="681">
        <v>150</v>
      </c>
      <c r="E30" s="1129"/>
      <c r="F30" s="668">
        <v>3000</v>
      </c>
      <c r="G30" s="682"/>
      <c r="H30" s="683"/>
      <c r="I30" s="671" t="s">
        <v>339</v>
      </c>
      <c r="J30" s="896">
        <v>349.2</v>
      </c>
      <c r="K30" s="672">
        <f t="shared" ref="K30:K45" si="1">J30*(1-$K$2/100)</f>
        <v>349.2</v>
      </c>
    </row>
    <row r="31" spans="1:11" ht="18" customHeight="1" thickBot="1">
      <c r="A31" s="1139"/>
      <c r="B31" s="736">
        <v>2125250</v>
      </c>
      <c r="C31" s="737" t="s">
        <v>1537</v>
      </c>
      <c r="D31" s="673">
        <v>200</v>
      </c>
      <c r="E31" s="1130"/>
      <c r="F31" s="668">
        <v>3000</v>
      </c>
      <c r="G31" s="674"/>
      <c r="H31" s="675"/>
      <c r="I31" s="671" t="s">
        <v>339</v>
      </c>
      <c r="J31" s="896">
        <v>415.99200000000002</v>
      </c>
      <c r="K31" s="672">
        <f t="shared" si="1"/>
        <v>415.99200000000002</v>
      </c>
    </row>
    <row r="32" spans="1:11" ht="18" customHeight="1" thickBot="1">
      <c r="A32" s="1139"/>
      <c r="B32" s="736">
        <v>2126250</v>
      </c>
      <c r="C32" s="737" t="s">
        <v>1538</v>
      </c>
      <c r="D32" s="673">
        <v>300</v>
      </c>
      <c r="E32" s="1130"/>
      <c r="F32" s="668">
        <v>3000</v>
      </c>
      <c r="G32" s="674"/>
      <c r="H32" s="675"/>
      <c r="I32" s="671" t="s">
        <v>339</v>
      </c>
      <c r="J32" s="896">
        <v>541.82399999999996</v>
      </c>
      <c r="K32" s="672">
        <f t="shared" si="1"/>
        <v>541.82399999999996</v>
      </c>
    </row>
    <row r="33" spans="1:11" ht="18" customHeight="1" thickBot="1">
      <c r="A33" s="1139"/>
      <c r="B33" s="736">
        <v>2127250</v>
      </c>
      <c r="C33" s="737" t="s">
        <v>1539</v>
      </c>
      <c r="D33" s="673">
        <v>400</v>
      </c>
      <c r="E33" s="1130"/>
      <c r="F33" s="668">
        <v>3000</v>
      </c>
      <c r="G33" s="674"/>
      <c r="H33" s="675"/>
      <c r="I33" s="671" t="s">
        <v>339</v>
      </c>
      <c r="J33" s="896">
        <v>668.71199999999999</v>
      </c>
      <c r="K33" s="672">
        <f t="shared" si="1"/>
        <v>668.71199999999999</v>
      </c>
    </row>
    <row r="34" spans="1:11" ht="18" customHeight="1" thickBot="1">
      <c r="A34" s="1139"/>
      <c r="B34" s="736">
        <v>2128250</v>
      </c>
      <c r="C34" s="737" t="s">
        <v>1540</v>
      </c>
      <c r="D34" s="673">
        <v>500</v>
      </c>
      <c r="E34" s="1130"/>
      <c r="F34" s="668">
        <v>3000</v>
      </c>
      <c r="G34" s="674"/>
      <c r="H34" s="675"/>
      <c r="I34" s="671" t="s">
        <v>339</v>
      </c>
      <c r="J34" s="896">
        <v>796.41599999999994</v>
      </c>
      <c r="K34" s="672">
        <f t="shared" si="1"/>
        <v>796.41599999999994</v>
      </c>
    </row>
    <row r="35" spans="1:11" ht="18" customHeight="1" thickBot="1">
      <c r="A35" s="1140"/>
      <c r="B35" s="738">
        <v>2129250</v>
      </c>
      <c r="C35" s="739" t="s">
        <v>1541</v>
      </c>
      <c r="D35" s="677">
        <v>600</v>
      </c>
      <c r="E35" s="1131"/>
      <c r="F35" s="668">
        <v>3000</v>
      </c>
      <c r="G35" s="678"/>
      <c r="H35" s="679"/>
      <c r="I35" s="671" t="s">
        <v>339</v>
      </c>
      <c r="J35" s="897">
        <v>920.07600000000002</v>
      </c>
      <c r="K35" s="672">
        <f t="shared" si="1"/>
        <v>920.07600000000002</v>
      </c>
    </row>
    <row r="36" spans="1:11" ht="18" customHeight="1" thickBot="1">
      <c r="A36" s="1139"/>
      <c r="B36" s="734">
        <v>2123350</v>
      </c>
      <c r="C36" s="735" t="s">
        <v>1542</v>
      </c>
      <c r="D36" s="668">
        <v>100</v>
      </c>
      <c r="E36" s="1141">
        <v>80</v>
      </c>
      <c r="F36" s="668">
        <v>3000</v>
      </c>
      <c r="G36" s="669"/>
      <c r="H36" s="670"/>
      <c r="I36" s="671" t="s">
        <v>339</v>
      </c>
      <c r="J36" s="899">
        <v>344.85599999999999</v>
      </c>
      <c r="K36" s="672">
        <f t="shared" si="1"/>
        <v>344.85599999999999</v>
      </c>
    </row>
    <row r="37" spans="1:11" ht="18" customHeight="1" thickBot="1">
      <c r="A37" s="1139"/>
      <c r="B37" s="742">
        <v>2124350</v>
      </c>
      <c r="C37" s="743" t="s">
        <v>1576</v>
      </c>
      <c r="D37" s="681">
        <v>150</v>
      </c>
      <c r="E37" s="1129"/>
      <c r="F37" s="668">
        <v>3000</v>
      </c>
      <c r="G37" s="682"/>
      <c r="H37" s="683"/>
      <c r="I37" s="671" t="s">
        <v>339</v>
      </c>
      <c r="J37" s="896">
        <v>370.86</v>
      </c>
      <c r="K37" s="672">
        <f t="shared" si="1"/>
        <v>370.86</v>
      </c>
    </row>
    <row r="38" spans="1:11" ht="18" customHeight="1" thickBot="1">
      <c r="A38" s="1139"/>
      <c r="B38" s="736">
        <v>2125350</v>
      </c>
      <c r="C38" s="737" t="s">
        <v>1543</v>
      </c>
      <c r="D38" s="673">
        <v>200</v>
      </c>
      <c r="E38" s="1130"/>
      <c r="F38" s="668">
        <v>3000</v>
      </c>
      <c r="G38" s="674"/>
      <c r="H38" s="675"/>
      <c r="I38" s="671" t="s">
        <v>339</v>
      </c>
      <c r="J38" s="896">
        <v>433.14</v>
      </c>
      <c r="K38" s="672">
        <f t="shared" si="1"/>
        <v>433.14</v>
      </c>
    </row>
    <row r="39" spans="1:11" ht="18" customHeight="1" thickBot="1">
      <c r="A39" s="1139"/>
      <c r="B39" s="736">
        <v>2126350</v>
      </c>
      <c r="C39" s="737" t="s">
        <v>1544</v>
      </c>
      <c r="D39" s="673">
        <v>300</v>
      </c>
      <c r="E39" s="1130"/>
      <c r="F39" s="668">
        <v>3000</v>
      </c>
      <c r="G39" s="674"/>
      <c r="H39" s="675"/>
      <c r="I39" s="671" t="s">
        <v>339</v>
      </c>
      <c r="J39" s="896">
        <v>492.91199999999998</v>
      </c>
      <c r="K39" s="672">
        <f t="shared" si="1"/>
        <v>492.91199999999998</v>
      </c>
    </row>
    <row r="40" spans="1:11" ht="18" customHeight="1" thickBot="1">
      <c r="A40" s="1139"/>
      <c r="B40" s="736">
        <v>2127350</v>
      </c>
      <c r="C40" s="737" t="s">
        <v>1545</v>
      </c>
      <c r="D40" s="673">
        <v>400</v>
      </c>
      <c r="E40" s="1130"/>
      <c r="F40" s="668">
        <v>3000</v>
      </c>
      <c r="G40" s="674"/>
      <c r="H40" s="675"/>
      <c r="I40" s="671" t="s">
        <v>339</v>
      </c>
      <c r="J40" s="896">
        <v>619.36799999999994</v>
      </c>
      <c r="K40" s="672">
        <f t="shared" si="1"/>
        <v>619.36799999999994</v>
      </c>
    </row>
    <row r="41" spans="1:11" ht="18" customHeight="1" thickBot="1">
      <c r="A41" s="1139"/>
      <c r="B41" s="736">
        <v>2128350</v>
      </c>
      <c r="C41" s="737" t="s">
        <v>1546</v>
      </c>
      <c r="D41" s="673">
        <v>500</v>
      </c>
      <c r="E41" s="1130"/>
      <c r="F41" s="668">
        <v>3000</v>
      </c>
      <c r="G41" s="674"/>
      <c r="H41" s="675"/>
      <c r="I41" s="671" t="s">
        <v>339</v>
      </c>
      <c r="J41" s="896">
        <v>741.04799999999989</v>
      </c>
      <c r="K41" s="672">
        <f t="shared" si="1"/>
        <v>741.04799999999989</v>
      </c>
    </row>
    <row r="42" spans="1:11" ht="18" customHeight="1" thickBot="1">
      <c r="A42" s="1139"/>
      <c r="B42" s="738">
        <v>2129350</v>
      </c>
      <c r="C42" s="739" t="s">
        <v>1547</v>
      </c>
      <c r="D42" s="677">
        <v>600</v>
      </c>
      <c r="E42" s="1131"/>
      <c r="F42" s="668">
        <v>3000</v>
      </c>
      <c r="G42" s="678"/>
      <c r="H42" s="679"/>
      <c r="I42" s="671" t="s">
        <v>339</v>
      </c>
      <c r="J42" s="897">
        <v>996.54</v>
      </c>
      <c r="K42" s="672">
        <f t="shared" si="1"/>
        <v>996.54</v>
      </c>
    </row>
    <row r="43" spans="1:11" ht="18" customHeight="1" thickBot="1">
      <c r="A43" s="1139"/>
      <c r="B43" s="740">
        <v>2123450</v>
      </c>
      <c r="C43" s="741" t="s">
        <v>1548</v>
      </c>
      <c r="D43" s="681">
        <v>100</v>
      </c>
      <c r="E43" s="1129">
        <v>100</v>
      </c>
      <c r="F43" s="668">
        <v>3000</v>
      </c>
      <c r="G43" s="682"/>
      <c r="H43" s="683"/>
      <c r="I43" s="671" t="s">
        <v>339</v>
      </c>
      <c r="J43" s="898">
        <v>416.83199999999999</v>
      </c>
      <c r="K43" s="672">
        <f t="shared" si="1"/>
        <v>416.83199999999999</v>
      </c>
    </row>
    <row r="44" spans="1:11" ht="18" customHeight="1" thickBot="1">
      <c r="A44" s="1139"/>
      <c r="B44" s="742">
        <v>2124450</v>
      </c>
      <c r="C44" s="743" t="s">
        <v>1577</v>
      </c>
      <c r="D44" s="681">
        <v>150</v>
      </c>
      <c r="E44" s="1129"/>
      <c r="F44" s="668">
        <v>3000</v>
      </c>
      <c r="G44" s="682"/>
      <c r="H44" s="683"/>
      <c r="I44" s="671" t="s">
        <v>339</v>
      </c>
      <c r="J44" s="896">
        <v>476.49599999999998</v>
      </c>
      <c r="K44" s="672">
        <f t="shared" si="1"/>
        <v>476.49599999999998</v>
      </c>
    </row>
    <row r="45" spans="1:11" ht="18" customHeight="1" thickBot="1">
      <c r="A45" s="1139"/>
      <c r="B45" s="736">
        <v>2125450</v>
      </c>
      <c r="C45" s="737" t="s">
        <v>1549</v>
      </c>
      <c r="D45" s="673">
        <v>200</v>
      </c>
      <c r="E45" s="1130"/>
      <c r="F45" s="668">
        <v>3000</v>
      </c>
      <c r="G45" s="674"/>
      <c r="H45" s="675"/>
      <c r="I45" s="676" t="s">
        <v>339</v>
      </c>
      <c r="J45" s="896">
        <v>543.52800000000002</v>
      </c>
      <c r="K45" s="672">
        <f t="shared" si="1"/>
        <v>543.52800000000002</v>
      </c>
    </row>
    <row r="46" spans="1:11" ht="18" customHeight="1" thickBot="1">
      <c r="A46" s="1139"/>
      <c r="B46" s="736">
        <v>2126450</v>
      </c>
      <c r="C46" s="737" t="s">
        <v>1550</v>
      </c>
      <c r="D46" s="673">
        <v>300</v>
      </c>
      <c r="E46" s="1130"/>
      <c r="F46" s="673">
        <v>3000</v>
      </c>
      <c r="G46" s="674"/>
      <c r="H46" s="675"/>
      <c r="I46" s="676" t="s">
        <v>339</v>
      </c>
      <c r="J46" s="896">
        <v>667.46400000000006</v>
      </c>
      <c r="K46" s="672">
        <f>J46*(1-$K$2/100)</f>
        <v>667.46400000000006</v>
      </c>
    </row>
    <row r="47" spans="1:11" ht="18" customHeight="1" thickBot="1">
      <c r="A47" s="1139"/>
      <c r="B47" s="736">
        <v>2127450</v>
      </c>
      <c r="C47" s="737" t="s">
        <v>1551</v>
      </c>
      <c r="D47" s="673">
        <v>400</v>
      </c>
      <c r="E47" s="1130"/>
      <c r="F47" s="673">
        <v>3000</v>
      </c>
      <c r="G47" s="674"/>
      <c r="H47" s="675"/>
      <c r="I47" s="676" t="s">
        <v>339</v>
      </c>
      <c r="J47" s="896">
        <v>794.06399999999996</v>
      </c>
      <c r="K47" s="672">
        <f>J47*(1-$K$2/100)</f>
        <v>794.06399999999996</v>
      </c>
    </row>
    <row r="48" spans="1:11" ht="18" customHeight="1" thickBot="1">
      <c r="A48" s="1139"/>
      <c r="B48" s="736">
        <v>2128450</v>
      </c>
      <c r="C48" s="737" t="s">
        <v>1552</v>
      </c>
      <c r="D48" s="673">
        <v>500</v>
      </c>
      <c r="E48" s="1130"/>
      <c r="F48" s="673">
        <v>3000</v>
      </c>
      <c r="G48" s="674"/>
      <c r="H48" s="675"/>
      <c r="I48" s="676" t="s">
        <v>339</v>
      </c>
      <c r="J48" s="896">
        <v>919.428</v>
      </c>
      <c r="K48" s="672">
        <f>J48*(1-$K$2/100)</f>
        <v>919.428</v>
      </c>
    </row>
    <row r="49" spans="1:11" ht="18" customHeight="1" thickBot="1">
      <c r="A49" s="1140"/>
      <c r="B49" s="736">
        <v>2129450</v>
      </c>
      <c r="C49" s="737" t="s">
        <v>1553</v>
      </c>
      <c r="D49" s="673">
        <v>600</v>
      </c>
      <c r="E49" s="1130"/>
      <c r="F49" s="673">
        <v>3000</v>
      </c>
      <c r="G49" s="674"/>
      <c r="H49" s="675"/>
      <c r="I49" s="676" t="s">
        <v>339</v>
      </c>
      <c r="J49" s="896">
        <v>1046.124</v>
      </c>
      <c r="K49" s="672">
        <f>J49*(1-$K$2/100)</f>
        <v>1046.124</v>
      </c>
    </row>
    <row r="50" spans="1:11" ht="18" customHeight="1" thickBot="1">
      <c r="A50" s="1126" t="s">
        <v>1580</v>
      </c>
      <c r="B50" s="1127"/>
      <c r="C50" s="1127"/>
      <c r="D50" s="1127"/>
      <c r="E50" s="1127"/>
      <c r="F50" s="1127"/>
      <c r="G50" s="1127"/>
      <c r="H50" s="1127"/>
      <c r="I50" s="1127"/>
      <c r="J50" s="1127"/>
      <c r="K50" s="1128"/>
    </row>
    <row r="51" spans="1:11" ht="18" customHeight="1" thickBot="1">
      <c r="A51" s="1139"/>
      <c r="B51" s="736">
        <v>2123051</v>
      </c>
      <c r="C51" s="737" t="s">
        <v>1554</v>
      </c>
      <c r="D51" s="673">
        <v>100</v>
      </c>
      <c r="E51" s="1124"/>
      <c r="F51" s="673">
        <v>3000</v>
      </c>
      <c r="G51" s="674"/>
      <c r="H51" s="675"/>
      <c r="I51" s="676" t="s">
        <v>339</v>
      </c>
      <c r="J51" s="896">
        <v>171.99600000000001</v>
      </c>
      <c r="K51" s="672">
        <f t="shared" ref="K51:K56" si="2">J51*(1-$K$2/100)</f>
        <v>171.99600000000001</v>
      </c>
    </row>
    <row r="52" spans="1:11" ht="18" customHeight="1" thickBot="1">
      <c r="A52" s="1139"/>
      <c r="B52" s="742">
        <v>2124051</v>
      </c>
      <c r="C52" s="743" t="s">
        <v>1578</v>
      </c>
      <c r="D52" s="673">
        <v>150</v>
      </c>
      <c r="E52" s="1124"/>
      <c r="F52" s="673">
        <v>3000</v>
      </c>
      <c r="G52" s="674"/>
      <c r="H52" s="675"/>
      <c r="I52" s="676" t="s">
        <v>339</v>
      </c>
      <c r="J52" s="896">
        <v>233.77199999999999</v>
      </c>
      <c r="K52" s="672">
        <f t="shared" si="2"/>
        <v>233.77199999999999</v>
      </c>
    </row>
    <row r="53" spans="1:11" ht="18" customHeight="1" thickBot="1">
      <c r="A53" s="1139"/>
      <c r="B53" s="736">
        <v>2125051</v>
      </c>
      <c r="C53" s="737" t="s">
        <v>1555</v>
      </c>
      <c r="D53" s="673">
        <v>200</v>
      </c>
      <c r="E53" s="1124"/>
      <c r="F53" s="673">
        <v>3000</v>
      </c>
      <c r="G53" s="674"/>
      <c r="H53" s="675"/>
      <c r="I53" s="676" t="s">
        <v>339</v>
      </c>
      <c r="J53" s="896">
        <v>292.584</v>
      </c>
      <c r="K53" s="672">
        <f t="shared" si="2"/>
        <v>292.584</v>
      </c>
    </row>
    <row r="54" spans="1:11" ht="18" customHeight="1" thickBot="1">
      <c r="A54" s="1139"/>
      <c r="B54" s="736">
        <v>2126051</v>
      </c>
      <c r="C54" s="737" t="s">
        <v>1556</v>
      </c>
      <c r="D54" s="673">
        <v>300</v>
      </c>
      <c r="E54" s="1124"/>
      <c r="F54" s="673">
        <v>3000</v>
      </c>
      <c r="G54" s="674"/>
      <c r="H54" s="675"/>
      <c r="I54" s="676" t="s">
        <v>339</v>
      </c>
      <c r="J54" s="896">
        <v>416.68799999999999</v>
      </c>
      <c r="K54" s="672">
        <f t="shared" si="2"/>
        <v>416.68799999999999</v>
      </c>
    </row>
    <row r="55" spans="1:11" ht="18" customHeight="1" thickBot="1">
      <c r="A55" s="1139"/>
      <c r="B55" s="736">
        <v>2127051</v>
      </c>
      <c r="C55" s="737" t="s">
        <v>1557</v>
      </c>
      <c r="D55" s="673">
        <v>400</v>
      </c>
      <c r="E55" s="1124"/>
      <c r="F55" s="673">
        <v>3000</v>
      </c>
      <c r="G55" s="674"/>
      <c r="H55" s="675"/>
      <c r="I55" s="676" t="s">
        <v>339</v>
      </c>
      <c r="J55" s="896">
        <v>543.10799999999995</v>
      </c>
      <c r="K55" s="672">
        <f t="shared" si="2"/>
        <v>543.10799999999995</v>
      </c>
    </row>
    <row r="56" spans="1:11" ht="18" customHeight="1" thickBot="1">
      <c r="A56" s="1139"/>
      <c r="B56" s="736">
        <v>2128051</v>
      </c>
      <c r="C56" s="737" t="s">
        <v>1558</v>
      </c>
      <c r="D56" s="673">
        <v>500</v>
      </c>
      <c r="E56" s="1124"/>
      <c r="F56" s="673">
        <v>3000</v>
      </c>
      <c r="G56" s="674"/>
      <c r="H56" s="675"/>
      <c r="I56" s="676" t="s">
        <v>339</v>
      </c>
      <c r="J56" s="896">
        <v>668.74799999999993</v>
      </c>
      <c r="K56" s="672">
        <f t="shared" si="2"/>
        <v>668.74799999999993</v>
      </c>
    </row>
    <row r="57" spans="1:11" ht="18" customHeight="1" thickBot="1">
      <c r="A57" s="1140"/>
      <c r="B57" s="738">
        <v>2129051</v>
      </c>
      <c r="C57" s="739" t="s">
        <v>1559</v>
      </c>
      <c r="D57" s="677">
        <v>600</v>
      </c>
      <c r="E57" s="1125"/>
      <c r="F57" s="677">
        <v>3000</v>
      </c>
      <c r="G57" s="678"/>
      <c r="H57" s="679"/>
      <c r="I57" s="680" t="s">
        <v>339</v>
      </c>
      <c r="J57" s="897">
        <v>794.12399999999991</v>
      </c>
      <c r="K57" s="672">
        <f>J57*(1-$K$2/100)</f>
        <v>794.12399999999991</v>
      </c>
    </row>
    <row r="58" spans="1:11" ht="22.5" customHeight="1">
      <c r="A58" s="1142" t="s">
        <v>1583</v>
      </c>
      <c r="B58" s="1142"/>
      <c r="C58" s="1142"/>
      <c r="D58" s="1142"/>
      <c r="E58" s="1142"/>
      <c r="F58" s="1142"/>
      <c r="G58" s="1142"/>
      <c r="H58" s="1142"/>
      <c r="I58" s="1142"/>
      <c r="J58" s="1142"/>
      <c r="K58" s="1142"/>
    </row>
    <row r="59" spans="1:11" ht="15.75">
      <c r="B59" s="744">
        <v>2514260</v>
      </c>
      <c r="C59" s="745" t="s">
        <v>1584</v>
      </c>
      <c r="D59" s="746"/>
      <c r="E59" s="746">
        <v>50</v>
      </c>
      <c r="F59" s="746"/>
      <c r="G59" s="746"/>
      <c r="H59" s="746"/>
      <c r="I59" s="707" t="s">
        <v>340</v>
      </c>
      <c r="J59" s="901">
        <v>10.464</v>
      </c>
      <c r="K59" s="747">
        <f>J59*(1-$K$2/100)</f>
        <v>10.464</v>
      </c>
    </row>
    <row r="60" spans="1:11" ht="15.75">
      <c r="B60" s="744">
        <v>2514360</v>
      </c>
      <c r="C60" s="745" t="s">
        <v>1585</v>
      </c>
      <c r="D60" s="746"/>
      <c r="E60" s="746">
        <v>80</v>
      </c>
      <c r="F60" s="746"/>
      <c r="G60" s="746"/>
      <c r="H60" s="746"/>
      <c r="I60" s="707" t="s">
        <v>340</v>
      </c>
      <c r="J60" s="900">
        <v>19.068000000000001</v>
      </c>
      <c r="K60" s="747">
        <f>J60*(1-$K$2/100)</f>
        <v>19.068000000000001</v>
      </c>
    </row>
    <row r="61" spans="1:11" ht="16.5" thickBot="1">
      <c r="B61" s="744">
        <v>2514460</v>
      </c>
      <c r="C61" s="745" t="s">
        <v>1586</v>
      </c>
      <c r="D61" s="746"/>
      <c r="E61" s="746">
        <v>100</v>
      </c>
      <c r="F61" s="746"/>
      <c r="G61" s="746"/>
      <c r="H61" s="746"/>
      <c r="I61" s="707" t="s">
        <v>340</v>
      </c>
      <c r="J61" s="900">
        <v>25.38</v>
      </c>
      <c r="K61" s="747">
        <f>J61*(1-$K$2/100)</f>
        <v>25.38</v>
      </c>
    </row>
    <row r="62" spans="1:11" ht="13.5" thickBot="1">
      <c r="A62" s="1126" t="s">
        <v>1697</v>
      </c>
      <c r="B62" s="1127"/>
      <c r="C62" s="1127"/>
      <c r="D62" s="1127"/>
      <c r="E62" s="1127"/>
      <c r="F62" s="1127"/>
      <c r="G62" s="1127"/>
      <c r="H62" s="1127"/>
      <c r="I62" s="1127"/>
      <c r="J62" s="1127"/>
      <c r="K62" s="1128"/>
    </row>
    <row r="63" spans="1:11">
      <c r="A63" s="1103"/>
      <c r="B63" s="829">
        <v>2213250</v>
      </c>
      <c r="C63" s="823" t="s">
        <v>1698</v>
      </c>
      <c r="D63" s="668">
        <v>100</v>
      </c>
      <c r="E63" s="1123">
        <v>50</v>
      </c>
      <c r="F63" s="668"/>
      <c r="G63" s="669"/>
      <c r="H63" s="670"/>
      <c r="I63" s="671" t="s">
        <v>340</v>
      </c>
      <c r="J63" s="896">
        <v>500.988</v>
      </c>
      <c r="K63" s="747">
        <f>J63*(1-$K$2/100)</f>
        <v>500.988</v>
      </c>
    </row>
    <row r="64" spans="1:11">
      <c r="A64" s="1121"/>
      <c r="B64" s="827">
        <v>2214250</v>
      </c>
      <c r="C64" s="824" t="s">
        <v>1699</v>
      </c>
      <c r="D64" s="681">
        <v>150</v>
      </c>
      <c r="E64" s="1124"/>
      <c r="F64" s="681"/>
      <c r="G64" s="682"/>
      <c r="H64" s="683"/>
      <c r="I64" s="684" t="s">
        <v>340</v>
      </c>
      <c r="J64" s="896">
        <v>631.48799999999994</v>
      </c>
      <c r="K64" s="747">
        <f t="shared" ref="K64:K127" si="3">J64*(1-$K$2/100)</f>
        <v>631.48799999999994</v>
      </c>
    </row>
    <row r="65" spans="1:11">
      <c r="A65" s="1104"/>
      <c r="B65" s="827">
        <v>2215250</v>
      </c>
      <c r="C65" s="824" t="s">
        <v>1700</v>
      </c>
      <c r="D65" s="673">
        <v>200</v>
      </c>
      <c r="E65" s="1124"/>
      <c r="F65" s="673"/>
      <c r="G65" s="674"/>
      <c r="H65" s="675"/>
      <c r="I65" s="684" t="s">
        <v>340</v>
      </c>
      <c r="J65" s="896">
        <v>721.48799999999994</v>
      </c>
      <c r="K65" s="747">
        <f t="shared" si="3"/>
        <v>721.48799999999994</v>
      </c>
    </row>
    <row r="66" spans="1:11">
      <c r="A66" s="1104"/>
      <c r="B66" s="827">
        <v>2216250</v>
      </c>
      <c r="C66" s="824" t="s">
        <v>1701</v>
      </c>
      <c r="D66" s="673">
        <v>300</v>
      </c>
      <c r="E66" s="1124"/>
      <c r="F66" s="673"/>
      <c r="G66" s="674"/>
      <c r="H66" s="675"/>
      <c r="I66" s="684" t="s">
        <v>340</v>
      </c>
      <c r="J66" s="896">
        <v>1231.6199999999999</v>
      </c>
      <c r="K66" s="747">
        <f t="shared" si="3"/>
        <v>1231.6199999999999</v>
      </c>
    </row>
    <row r="67" spans="1:11">
      <c r="A67" s="1104"/>
      <c r="B67" s="827">
        <v>2217250</v>
      </c>
      <c r="C67" s="824" t="s">
        <v>1702</v>
      </c>
      <c r="D67" s="673">
        <v>400</v>
      </c>
      <c r="E67" s="1124"/>
      <c r="F67" s="673"/>
      <c r="G67" s="674"/>
      <c r="H67" s="675"/>
      <c r="I67" s="684" t="s">
        <v>340</v>
      </c>
      <c r="J67" s="896">
        <v>1684.1279999999999</v>
      </c>
      <c r="K67" s="747">
        <f t="shared" si="3"/>
        <v>1684.1279999999999</v>
      </c>
    </row>
    <row r="68" spans="1:11">
      <c r="A68" s="1104"/>
      <c r="B68" s="827">
        <v>2218250</v>
      </c>
      <c r="C68" s="824" t="s">
        <v>1703</v>
      </c>
      <c r="D68" s="673">
        <v>500</v>
      </c>
      <c r="E68" s="1124"/>
      <c r="F68" s="673"/>
      <c r="G68" s="674"/>
      <c r="H68" s="675"/>
      <c r="I68" s="684" t="s">
        <v>340</v>
      </c>
      <c r="J68" s="896">
        <v>2026.0920000000001</v>
      </c>
      <c r="K68" s="747">
        <f t="shared" si="3"/>
        <v>2026.0920000000001</v>
      </c>
    </row>
    <row r="69" spans="1:11" ht="13.5" thickBot="1">
      <c r="A69" s="1122"/>
      <c r="B69" s="828">
        <v>2219250</v>
      </c>
      <c r="C69" s="825" t="s">
        <v>1704</v>
      </c>
      <c r="D69" s="677">
        <v>600</v>
      </c>
      <c r="E69" s="1125"/>
      <c r="F69" s="677"/>
      <c r="G69" s="678"/>
      <c r="H69" s="679"/>
      <c r="I69" s="680" t="s">
        <v>340</v>
      </c>
      <c r="J69" s="897">
        <v>2678.808</v>
      </c>
      <c r="K69" s="747">
        <f t="shared" si="3"/>
        <v>2678.808</v>
      </c>
    </row>
    <row r="70" spans="1:11" ht="15" customHeight="1">
      <c r="A70" s="1012"/>
      <c r="B70" s="830">
        <v>2213350</v>
      </c>
      <c r="C70" s="826" t="s">
        <v>1705</v>
      </c>
      <c r="D70" s="668">
        <v>100</v>
      </c>
      <c r="E70" s="1129">
        <v>80</v>
      </c>
      <c r="F70" s="681"/>
      <c r="G70" s="682"/>
      <c r="H70" s="683"/>
      <c r="I70" s="684" t="s">
        <v>340</v>
      </c>
      <c r="J70" s="898">
        <v>557.52</v>
      </c>
      <c r="K70" s="747">
        <f t="shared" si="3"/>
        <v>557.52</v>
      </c>
    </row>
    <row r="71" spans="1:11">
      <c r="A71" s="1013"/>
      <c r="B71" s="830">
        <v>2214350</v>
      </c>
      <c r="C71" s="826" t="s">
        <v>1706</v>
      </c>
      <c r="D71" s="681">
        <v>150</v>
      </c>
      <c r="E71" s="1129"/>
      <c r="F71" s="681"/>
      <c r="G71" s="682"/>
      <c r="H71" s="683"/>
      <c r="I71" s="684" t="s">
        <v>340</v>
      </c>
      <c r="J71" s="896">
        <v>702.86400000000003</v>
      </c>
      <c r="K71" s="747">
        <f t="shared" si="3"/>
        <v>702.86400000000003</v>
      </c>
    </row>
    <row r="72" spans="1:11">
      <c r="A72" s="1013"/>
      <c r="B72" s="827">
        <v>2215350</v>
      </c>
      <c r="C72" s="824" t="s">
        <v>1707</v>
      </c>
      <c r="D72" s="673">
        <v>200</v>
      </c>
      <c r="E72" s="1130"/>
      <c r="F72" s="673"/>
      <c r="G72" s="674"/>
      <c r="H72" s="675"/>
      <c r="I72" s="684" t="s">
        <v>340</v>
      </c>
      <c r="J72" s="896">
        <v>820.72800000000007</v>
      </c>
      <c r="K72" s="747">
        <f t="shared" si="3"/>
        <v>820.72800000000007</v>
      </c>
    </row>
    <row r="73" spans="1:11">
      <c r="A73" s="1013"/>
      <c r="B73" s="827">
        <v>2216350</v>
      </c>
      <c r="C73" s="824" t="s">
        <v>1708</v>
      </c>
      <c r="D73" s="673">
        <v>300</v>
      </c>
      <c r="E73" s="1130"/>
      <c r="F73" s="673"/>
      <c r="G73" s="674"/>
      <c r="H73" s="675"/>
      <c r="I73" s="684" t="s">
        <v>340</v>
      </c>
      <c r="J73" s="896">
        <v>1317.1680000000001</v>
      </c>
      <c r="K73" s="747">
        <f t="shared" si="3"/>
        <v>1317.1680000000001</v>
      </c>
    </row>
    <row r="74" spans="1:11">
      <c r="A74" s="1013"/>
      <c r="B74" s="827">
        <v>2217350</v>
      </c>
      <c r="C74" s="824" t="s">
        <v>1709</v>
      </c>
      <c r="D74" s="673">
        <v>400</v>
      </c>
      <c r="E74" s="1130"/>
      <c r="F74" s="673"/>
      <c r="G74" s="674"/>
      <c r="H74" s="675"/>
      <c r="I74" s="684" t="s">
        <v>340</v>
      </c>
      <c r="J74" s="896">
        <v>1749.6</v>
      </c>
      <c r="K74" s="747">
        <f t="shared" si="3"/>
        <v>1749.6</v>
      </c>
    </row>
    <row r="75" spans="1:11">
      <c r="A75" s="1013"/>
      <c r="B75" s="827">
        <v>2218350</v>
      </c>
      <c r="C75" s="824" t="s">
        <v>1710</v>
      </c>
      <c r="D75" s="673">
        <v>500</v>
      </c>
      <c r="E75" s="1130"/>
      <c r="F75" s="673"/>
      <c r="G75" s="674"/>
      <c r="H75" s="675"/>
      <c r="I75" s="684" t="s">
        <v>340</v>
      </c>
      <c r="J75" s="896">
        <v>2097.5639999999999</v>
      </c>
      <c r="K75" s="747">
        <f t="shared" si="3"/>
        <v>2097.5639999999999</v>
      </c>
    </row>
    <row r="76" spans="1:11" ht="13.5" thickBot="1">
      <c r="A76" s="1013"/>
      <c r="B76" s="828">
        <v>2219350</v>
      </c>
      <c r="C76" s="825" t="s">
        <v>1711</v>
      </c>
      <c r="D76" s="677">
        <v>600</v>
      </c>
      <c r="E76" s="1131"/>
      <c r="F76" s="677"/>
      <c r="G76" s="678"/>
      <c r="H76" s="679"/>
      <c r="I76" s="680" t="s">
        <v>340</v>
      </c>
      <c r="J76" s="897">
        <v>2741.5439999999999</v>
      </c>
      <c r="K76" s="747">
        <f t="shared" si="3"/>
        <v>2741.5439999999999</v>
      </c>
    </row>
    <row r="77" spans="1:11">
      <c r="A77" s="1013"/>
      <c r="B77" s="830">
        <v>2213450</v>
      </c>
      <c r="C77" s="826" t="s">
        <v>1712</v>
      </c>
      <c r="D77" s="668">
        <v>100</v>
      </c>
      <c r="E77" s="1129">
        <v>100</v>
      </c>
      <c r="F77" s="681"/>
      <c r="G77" s="682"/>
      <c r="H77" s="683"/>
      <c r="I77" s="684" t="s">
        <v>340</v>
      </c>
      <c r="J77" s="898">
        <v>568.63199999999995</v>
      </c>
      <c r="K77" s="747">
        <f t="shared" si="3"/>
        <v>568.63199999999995</v>
      </c>
    </row>
    <row r="78" spans="1:11">
      <c r="A78" s="1013"/>
      <c r="B78" s="830">
        <v>2214450</v>
      </c>
      <c r="C78" s="826" t="s">
        <v>1713</v>
      </c>
      <c r="D78" s="681">
        <v>150</v>
      </c>
      <c r="E78" s="1129"/>
      <c r="F78" s="681"/>
      <c r="G78" s="682"/>
      <c r="H78" s="683"/>
      <c r="I78" s="684" t="s">
        <v>340</v>
      </c>
      <c r="J78" s="896">
        <v>716.71199999999999</v>
      </c>
      <c r="K78" s="747">
        <f t="shared" si="3"/>
        <v>716.71199999999999</v>
      </c>
    </row>
    <row r="79" spans="1:11">
      <c r="A79" s="1013"/>
      <c r="B79" s="827">
        <v>2215450</v>
      </c>
      <c r="C79" s="824" t="s">
        <v>1714</v>
      </c>
      <c r="D79" s="673">
        <v>200</v>
      </c>
      <c r="E79" s="1130"/>
      <c r="F79" s="673"/>
      <c r="G79" s="674"/>
      <c r="H79" s="675"/>
      <c r="I79" s="684" t="s">
        <v>340</v>
      </c>
      <c r="J79" s="896">
        <v>844.26</v>
      </c>
      <c r="K79" s="747">
        <f t="shared" si="3"/>
        <v>844.26</v>
      </c>
    </row>
    <row r="80" spans="1:11">
      <c r="A80" s="1013"/>
      <c r="B80" s="827">
        <v>2216450</v>
      </c>
      <c r="C80" s="824" t="s">
        <v>1715</v>
      </c>
      <c r="D80" s="673">
        <v>300</v>
      </c>
      <c r="E80" s="1130"/>
      <c r="F80" s="673"/>
      <c r="G80" s="674"/>
      <c r="H80" s="675"/>
      <c r="I80" s="684" t="s">
        <v>340</v>
      </c>
      <c r="J80" s="896">
        <v>1321.4759999999999</v>
      </c>
      <c r="K80" s="747">
        <f t="shared" si="3"/>
        <v>1321.4759999999999</v>
      </c>
    </row>
    <row r="81" spans="1:11">
      <c r="A81" s="1013"/>
      <c r="B81" s="827">
        <v>2217450</v>
      </c>
      <c r="C81" s="824" t="s">
        <v>1716</v>
      </c>
      <c r="D81" s="673">
        <v>400</v>
      </c>
      <c r="E81" s="1130"/>
      <c r="F81" s="673"/>
      <c r="G81" s="674"/>
      <c r="H81" s="675"/>
      <c r="I81" s="684" t="s">
        <v>340</v>
      </c>
      <c r="J81" s="896">
        <v>1764.1439999999998</v>
      </c>
      <c r="K81" s="747">
        <f t="shared" si="3"/>
        <v>1764.1439999999998</v>
      </c>
    </row>
    <row r="82" spans="1:11">
      <c r="A82" s="1013"/>
      <c r="B82" s="827">
        <v>2218450</v>
      </c>
      <c r="C82" s="824" t="s">
        <v>1717</v>
      </c>
      <c r="D82" s="673">
        <v>500</v>
      </c>
      <c r="E82" s="1130"/>
      <c r="F82" s="673"/>
      <c r="G82" s="674"/>
      <c r="H82" s="675"/>
      <c r="I82" s="684" t="s">
        <v>340</v>
      </c>
      <c r="J82" s="896">
        <v>2273.16</v>
      </c>
      <c r="K82" s="747">
        <f t="shared" si="3"/>
        <v>2273.16</v>
      </c>
    </row>
    <row r="83" spans="1:11" ht="13.5" thickBot="1">
      <c r="A83" s="1014"/>
      <c r="B83" s="827">
        <v>2219450</v>
      </c>
      <c r="C83" s="824" t="s">
        <v>1718</v>
      </c>
      <c r="D83" s="677">
        <v>600</v>
      </c>
      <c r="E83" s="1130"/>
      <c r="F83" s="673"/>
      <c r="G83" s="674"/>
      <c r="H83" s="675"/>
      <c r="I83" s="684" t="s">
        <v>340</v>
      </c>
      <c r="J83" s="897">
        <v>2846.3639999999996</v>
      </c>
      <c r="K83" s="747">
        <f t="shared" si="3"/>
        <v>2846.3639999999996</v>
      </c>
    </row>
    <row r="84" spans="1:11">
      <c r="A84" s="1103"/>
      <c r="B84" s="829">
        <v>2213051</v>
      </c>
      <c r="C84" s="823" t="s">
        <v>1719</v>
      </c>
      <c r="D84" s="668">
        <v>100</v>
      </c>
      <c r="E84" s="1123">
        <v>50</v>
      </c>
      <c r="F84" s="668"/>
      <c r="G84" s="669"/>
      <c r="H84" s="670"/>
      <c r="I84" s="671" t="s">
        <v>340</v>
      </c>
      <c r="J84" s="898">
        <v>249.108</v>
      </c>
      <c r="K84" s="747">
        <f t="shared" si="3"/>
        <v>249.108</v>
      </c>
    </row>
    <row r="85" spans="1:11">
      <c r="A85" s="1121"/>
      <c r="B85" s="827">
        <v>2214051</v>
      </c>
      <c r="C85" s="824" t="s">
        <v>1720</v>
      </c>
      <c r="D85" s="681">
        <v>150</v>
      </c>
      <c r="E85" s="1124"/>
      <c r="F85" s="681"/>
      <c r="G85" s="682"/>
      <c r="H85" s="683"/>
      <c r="I85" s="684" t="s">
        <v>340</v>
      </c>
      <c r="J85" s="896">
        <v>329.55599999999998</v>
      </c>
      <c r="K85" s="747">
        <f t="shared" si="3"/>
        <v>329.55599999999998</v>
      </c>
    </row>
    <row r="86" spans="1:11">
      <c r="A86" s="1104"/>
      <c r="B86" s="827">
        <v>2215051</v>
      </c>
      <c r="C86" s="824" t="s">
        <v>1721</v>
      </c>
      <c r="D86" s="673">
        <v>200</v>
      </c>
      <c r="E86" s="1124"/>
      <c r="F86" s="673"/>
      <c r="G86" s="674"/>
      <c r="H86" s="675"/>
      <c r="I86" s="684" t="s">
        <v>340</v>
      </c>
      <c r="J86" s="896">
        <v>421.476</v>
      </c>
      <c r="K86" s="747">
        <f t="shared" si="3"/>
        <v>421.476</v>
      </c>
    </row>
    <row r="87" spans="1:11">
      <c r="A87" s="1104"/>
      <c r="B87" s="827">
        <v>2216051</v>
      </c>
      <c r="C87" s="824" t="s">
        <v>1722</v>
      </c>
      <c r="D87" s="673">
        <v>300</v>
      </c>
      <c r="E87" s="1124"/>
      <c r="F87" s="673"/>
      <c r="G87" s="674"/>
      <c r="H87" s="675"/>
      <c r="I87" s="684" t="s">
        <v>340</v>
      </c>
      <c r="J87" s="896">
        <v>682.62</v>
      </c>
      <c r="K87" s="747">
        <f t="shared" si="3"/>
        <v>682.62</v>
      </c>
    </row>
    <row r="88" spans="1:11">
      <c r="A88" s="1104"/>
      <c r="B88" s="827">
        <v>2217051</v>
      </c>
      <c r="C88" s="824" t="s">
        <v>1723</v>
      </c>
      <c r="D88" s="673">
        <v>400</v>
      </c>
      <c r="E88" s="1124"/>
      <c r="F88" s="673"/>
      <c r="G88" s="674"/>
      <c r="H88" s="675"/>
      <c r="I88" s="684" t="s">
        <v>340</v>
      </c>
      <c r="J88" s="896">
        <v>955.89599999999996</v>
      </c>
      <c r="K88" s="747">
        <f t="shared" si="3"/>
        <v>955.89599999999996</v>
      </c>
    </row>
    <row r="89" spans="1:11">
      <c r="A89" s="1104"/>
      <c r="B89" s="827">
        <v>2218051</v>
      </c>
      <c r="C89" s="824" t="s">
        <v>1724</v>
      </c>
      <c r="D89" s="673">
        <v>500</v>
      </c>
      <c r="E89" s="1124"/>
      <c r="F89" s="673"/>
      <c r="G89" s="674"/>
      <c r="H89" s="675"/>
      <c r="I89" s="684" t="s">
        <v>340</v>
      </c>
      <c r="J89" s="896">
        <v>1351.896</v>
      </c>
      <c r="K89" s="747">
        <f t="shared" si="3"/>
        <v>1351.896</v>
      </c>
    </row>
    <row r="90" spans="1:11" ht="15" customHeight="1" thickBot="1">
      <c r="A90" s="1122"/>
      <c r="B90" s="828">
        <v>2219051</v>
      </c>
      <c r="C90" s="825" t="s">
        <v>1725</v>
      </c>
      <c r="D90" s="677">
        <v>600</v>
      </c>
      <c r="E90" s="1125"/>
      <c r="F90" s="677"/>
      <c r="G90" s="678"/>
      <c r="H90" s="679"/>
      <c r="I90" s="684" t="s">
        <v>340</v>
      </c>
      <c r="J90" s="897">
        <v>1767.7560000000001</v>
      </c>
      <c r="K90" s="747">
        <f t="shared" si="3"/>
        <v>1767.7560000000001</v>
      </c>
    </row>
    <row r="91" spans="1:11" ht="13.5" thickBot="1">
      <c r="A91" s="1126" t="s">
        <v>1726</v>
      </c>
      <c r="B91" s="1127"/>
      <c r="C91" s="1127"/>
      <c r="D91" s="1127"/>
      <c r="E91" s="1127"/>
      <c r="F91" s="1127"/>
      <c r="G91" s="1127"/>
      <c r="H91" s="1127"/>
      <c r="I91" s="1127"/>
      <c r="J91" s="1127"/>
      <c r="K91" s="1128"/>
    </row>
    <row r="92" spans="1:11">
      <c r="A92" s="1103"/>
      <c r="B92" s="829">
        <v>2313250</v>
      </c>
      <c r="C92" s="823" t="s">
        <v>1727</v>
      </c>
      <c r="D92" s="668">
        <v>100</v>
      </c>
      <c r="E92" s="1123">
        <v>50</v>
      </c>
      <c r="F92" s="668"/>
      <c r="G92" s="669"/>
      <c r="H92" s="670"/>
      <c r="I92" s="671" t="s">
        <v>340</v>
      </c>
      <c r="J92" s="896">
        <v>1265.46</v>
      </c>
      <c r="K92" s="747">
        <f t="shared" si="3"/>
        <v>1265.46</v>
      </c>
    </row>
    <row r="93" spans="1:11">
      <c r="A93" s="1121"/>
      <c r="B93" s="827">
        <v>2314251</v>
      </c>
      <c r="C93" s="824" t="s">
        <v>1728</v>
      </c>
      <c r="D93" s="681">
        <v>150</v>
      </c>
      <c r="E93" s="1124"/>
      <c r="F93" s="681"/>
      <c r="G93" s="682"/>
      <c r="H93" s="683"/>
      <c r="I93" s="684" t="s">
        <v>340</v>
      </c>
      <c r="J93" s="896">
        <v>1351.068</v>
      </c>
      <c r="K93" s="747">
        <f t="shared" si="3"/>
        <v>1351.068</v>
      </c>
    </row>
    <row r="94" spans="1:11">
      <c r="A94" s="1104"/>
      <c r="B94" s="827">
        <v>2315250</v>
      </c>
      <c r="C94" s="824" t="s">
        <v>1729</v>
      </c>
      <c r="D94" s="673">
        <v>200</v>
      </c>
      <c r="E94" s="1124"/>
      <c r="F94" s="673"/>
      <c r="G94" s="674"/>
      <c r="H94" s="675"/>
      <c r="I94" s="684" t="s">
        <v>340</v>
      </c>
      <c r="J94" s="896">
        <v>1453.26</v>
      </c>
      <c r="K94" s="747">
        <f t="shared" si="3"/>
        <v>1453.26</v>
      </c>
    </row>
    <row r="95" spans="1:11">
      <c r="A95" s="1104"/>
      <c r="B95" s="827">
        <v>2316250</v>
      </c>
      <c r="C95" s="824" t="s">
        <v>1730</v>
      </c>
      <c r="D95" s="673">
        <v>300</v>
      </c>
      <c r="E95" s="1124"/>
      <c r="F95" s="673"/>
      <c r="G95" s="674"/>
      <c r="H95" s="675"/>
      <c r="I95" s="684" t="s">
        <v>340</v>
      </c>
      <c r="J95" s="896">
        <v>1984.8719999999998</v>
      </c>
      <c r="K95" s="747">
        <f t="shared" si="3"/>
        <v>1984.8719999999998</v>
      </c>
    </row>
    <row r="96" spans="1:11">
      <c r="A96" s="1104"/>
      <c r="B96" s="827">
        <v>2317250</v>
      </c>
      <c r="C96" s="824" t="s">
        <v>1731</v>
      </c>
      <c r="D96" s="673">
        <v>400</v>
      </c>
      <c r="E96" s="1124"/>
      <c r="F96" s="673"/>
      <c r="G96" s="674"/>
      <c r="H96" s="675"/>
      <c r="I96" s="684" t="s">
        <v>340</v>
      </c>
      <c r="J96" s="896">
        <v>2206.9319999999998</v>
      </c>
      <c r="K96" s="747">
        <f t="shared" si="3"/>
        <v>2206.9319999999998</v>
      </c>
    </row>
    <row r="97" spans="1:11">
      <c r="A97" s="1104"/>
      <c r="B97" s="827">
        <v>2318250</v>
      </c>
      <c r="C97" s="824" t="s">
        <v>1732</v>
      </c>
      <c r="D97" s="673">
        <v>500</v>
      </c>
      <c r="E97" s="1124"/>
      <c r="F97" s="673"/>
      <c r="G97" s="674"/>
      <c r="H97" s="675"/>
      <c r="I97" s="684" t="s">
        <v>340</v>
      </c>
      <c r="J97" s="896">
        <v>2614.3919999999998</v>
      </c>
      <c r="K97" s="747">
        <f t="shared" si="3"/>
        <v>2614.3919999999998</v>
      </c>
    </row>
    <row r="98" spans="1:11" ht="13.5" thickBot="1">
      <c r="A98" s="1122"/>
      <c r="B98" s="828">
        <v>2319250</v>
      </c>
      <c r="C98" s="825" t="s">
        <v>1733</v>
      </c>
      <c r="D98" s="677">
        <v>600</v>
      </c>
      <c r="E98" s="1125"/>
      <c r="F98" s="677"/>
      <c r="G98" s="678"/>
      <c r="H98" s="679"/>
      <c r="I98" s="680" t="s">
        <v>340</v>
      </c>
      <c r="J98" s="897">
        <v>3151.6679999999997</v>
      </c>
      <c r="K98" s="747">
        <f t="shared" si="3"/>
        <v>3151.6679999999997</v>
      </c>
    </row>
    <row r="99" spans="1:11">
      <c r="A99" s="1012"/>
      <c r="B99" s="830">
        <v>2313350</v>
      </c>
      <c r="C99" s="826" t="s">
        <v>1734</v>
      </c>
      <c r="D99" s="668">
        <v>100</v>
      </c>
      <c r="E99" s="1129">
        <v>80</v>
      </c>
      <c r="F99" s="681"/>
      <c r="G99" s="682"/>
      <c r="H99" s="683"/>
      <c r="I99" s="684" t="s">
        <v>340</v>
      </c>
      <c r="J99" s="898">
        <v>1388.0160000000001</v>
      </c>
      <c r="K99" s="747">
        <f t="shared" si="3"/>
        <v>1388.0160000000001</v>
      </c>
    </row>
    <row r="100" spans="1:11">
      <c r="A100" s="1013"/>
      <c r="B100" s="830">
        <v>2314350</v>
      </c>
      <c r="C100" s="826" t="s">
        <v>1735</v>
      </c>
      <c r="D100" s="681">
        <v>150</v>
      </c>
      <c r="E100" s="1129"/>
      <c r="F100" s="681"/>
      <c r="G100" s="682"/>
      <c r="H100" s="683"/>
      <c r="I100" s="684" t="s">
        <v>340</v>
      </c>
      <c r="J100" s="896">
        <v>1481.4359999999999</v>
      </c>
      <c r="K100" s="747">
        <f t="shared" si="3"/>
        <v>1481.4359999999999</v>
      </c>
    </row>
    <row r="101" spans="1:11">
      <c r="A101" s="1013"/>
      <c r="B101" s="827">
        <v>2315350</v>
      </c>
      <c r="C101" s="824" t="s">
        <v>1736</v>
      </c>
      <c r="D101" s="673">
        <v>200</v>
      </c>
      <c r="E101" s="1130"/>
      <c r="F101" s="673"/>
      <c r="G101" s="674"/>
      <c r="H101" s="675"/>
      <c r="I101" s="684" t="s">
        <v>340</v>
      </c>
      <c r="J101" s="896">
        <v>1518.4439999999997</v>
      </c>
      <c r="K101" s="747">
        <f t="shared" si="3"/>
        <v>1518.4439999999997</v>
      </c>
    </row>
    <row r="102" spans="1:11">
      <c r="A102" s="1013"/>
      <c r="B102" s="827">
        <v>2316350</v>
      </c>
      <c r="C102" s="824" t="s">
        <v>1737</v>
      </c>
      <c r="D102" s="673">
        <v>300</v>
      </c>
      <c r="E102" s="1130"/>
      <c r="F102" s="673"/>
      <c r="G102" s="674"/>
      <c r="H102" s="675"/>
      <c r="I102" s="684" t="s">
        <v>340</v>
      </c>
      <c r="J102" s="896">
        <v>1996.2479999999998</v>
      </c>
      <c r="K102" s="747">
        <f t="shared" si="3"/>
        <v>1996.2479999999998</v>
      </c>
    </row>
    <row r="103" spans="1:11">
      <c r="A103" s="1013"/>
      <c r="B103" s="827">
        <v>2317350</v>
      </c>
      <c r="C103" s="824" t="s">
        <v>1738</v>
      </c>
      <c r="D103" s="673">
        <v>400</v>
      </c>
      <c r="E103" s="1130"/>
      <c r="F103" s="673"/>
      <c r="G103" s="674"/>
      <c r="H103" s="675"/>
      <c r="I103" s="684" t="s">
        <v>340</v>
      </c>
      <c r="J103" s="896">
        <v>2422.8000000000002</v>
      </c>
      <c r="K103" s="747">
        <f t="shared" si="3"/>
        <v>2422.8000000000002</v>
      </c>
    </row>
    <row r="104" spans="1:11">
      <c r="A104" s="1013"/>
      <c r="B104" s="827">
        <v>2318350</v>
      </c>
      <c r="C104" s="824" t="s">
        <v>1739</v>
      </c>
      <c r="D104" s="673">
        <v>500</v>
      </c>
      <c r="E104" s="1130"/>
      <c r="F104" s="673"/>
      <c r="G104" s="674"/>
      <c r="H104" s="675"/>
      <c r="I104" s="684" t="s">
        <v>340</v>
      </c>
      <c r="J104" s="896">
        <v>2696.712</v>
      </c>
      <c r="K104" s="747">
        <f t="shared" si="3"/>
        <v>2696.712</v>
      </c>
    </row>
    <row r="105" spans="1:11" ht="13.5" thickBot="1">
      <c r="A105" s="1013"/>
      <c r="B105" s="828">
        <v>2319350</v>
      </c>
      <c r="C105" s="825" t="s">
        <v>1740</v>
      </c>
      <c r="D105" s="677">
        <v>600</v>
      </c>
      <c r="E105" s="1131"/>
      <c r="F105" s="677"/>
      <c r="G105" s="678"/>
      <c r="H105" s="679"/>
      <c r="I105" s="680" t="s">
        <v>340</v>
      </c>
      <c r="J105" s="897">
        <v>3210.2639999999997</v>
      </c>
      <c r="K105" s="747">
        <f t="shared" si="3"/>
        <v>3210.2639999999997</v>
      </c>
    </row>
    <row r="106" spans="1:11">
      <c r="A106" s="1013"/>
      <c r="B106" s="830">
        <v>2313450</v>
      </c>
      <c r="C106" s="826" t="s">
        <v>1741</v>
      </c>
      <c r="D106" s="668">
        <v>100</v>
      </c>
      <c r="E106" s="1129">
        <v>100</v>
      </c>
      <c r="F106" s="681"/>
      <c r="G106" s="682"/>
      <c r="H106" s="683"/>
      <c r="I106" s="684" t="s">
        <v>340</v>
      </c>
      <c r="J106" s="898">
        <v>1405.14</v>
      </c>
      <c r="K106" s="747">
        <f t="shared" si="3"/>
        <v>1405.14</v>
      </c>
    </row>
    <row r="107" spans="1:11">
      <c r="A107" s="1013"/>
      <c r="B107" s="830">
        <v>2314450</v>
      </c>
      <c r="C107" s="826" t="s">
        <v>1742</v>
      </c>
      <c r="D107" s="681">
        <v>150</v>
      </c>
      <c r="E107" s="1129"/>
      <c r="F107" s="681"/>
      <c r="G107" s="682"/>
      <c r="H107" s="683"/>
      <c r="I107" s="684" t="s">
        <v>340</v>
      </c>
      <c r="J107" s="896">
        <v>1517.7239999999999</v>
      </c>
      <c r="K107" s="747">
        <f t="shared" si="3"/>
        <v>1517.7239999999999</v>
      </c>
    </row>
    <row r="108" spans="1:11">
      <c r="A108" s="1013"/>
      <c r="B108" s="827">
        <v>2315450</v>
      </c>
      <c r="C108" s="824" t="s">
        <v>1743</v>
      </c>
      <c r="D108" s="673">
        <v>200</v>
      </c>
      <c r="E108" s="1130"/>
      <c r="F108" s="673"/>
      <c r="G108" s="674"/>
      <c r="H108" s="675"/>
      <c r="I108" s="684" t="s">
        <v>340</v>
      </c>
      <c r="J108" s="896">
        <v>1613.028</v>
      </c>
      <c r="K108" s="747">
        <f t="shared" si="3"/>
        <v>1613.028</v>
      </c>
    </row>
    <row r="109" spans="1:11">
      <c r="A109" s="1013"/>
      <c r="B109" s="827">
        <v>2316450</v>
      </c>
      <c r="C109" s="824" t="s">
        <v>1744</v>
      </c>
      <c r="D109" s="673">
        <v>300</v>
      </c>
      <c r="E109" s="1130"/>
      <c r="F109" s="673"/>
      <c r="G109" s="674"/>
      <c r="H109" s="675"/>
      <c r="I109" s="684" t="s">
        <v>340</v>
      </c>
      <c r="J109" s="896">
        <v>2018.94</v>
      </c>
      <c r="K109" s="747">
        <f t="shared" si="3"/>
        <v>2018.94</v>
      </c>
    </row>
    <row r="110" spans="1:11">
      <c r="A110" s="1013"/>
      <c r="B110" s="827">
        <v>2317450</v>
      </c>
      <c r="C110" s="824" t="s">
        <v>1745</v>
      </c>
      <c r="D110" s="673">
        <v>400</v>
      </c>
      <c r="E110" s="1130"/>
      <c r="F110" s="673"/>
      <c r="G110" s="674"/>
      <c r="H110" s="675"/>
      <c r="I110" s="684" t="s">
        <v>340</v>
      </c>
      <c r="J110" s="896">
        <v>2449.212</v>
      </c>
      <c r="K110" s="747">
        <f t="shared" si="3"/>
        <v>2449.212</v>
      </c>
    </row>
    <row r="111" spans="1:11">
      <c r="A111" s="1013"/>
      <c r="B111" s="827">
        <v>2318450</v>
      </c>
      <c r="C111" s="824" t="s">
        <v>1746</v>
      </c>
      <c r="D111" s="673">
        <v>500</v>
      </c>
      <c r="E111" s="1130"/>
      <c r="F111" s="673"/>
      <c r="G111" s="674"/>
      <c r="H111" s="675"/>
      <c r="I111" s="684" t="s">
        <v>340</v>
      </c>
      <c r="J111" s="896">
        <v>2769.12</v>
      </c>
      <c r="K111" s="747">
        <f t="shared" si="3"/>
        <v>2769.12</v>
      </c>
    </row>
    <row r="112" spans="1:11" ht="13.5" thickBot="1">
      <c r="A112" s="1014"/>
      <c r="B112" s="827">
        <v>2319450</v>
      </c>
      <c r="C112" s="824" t="s">
        <v>1747</v>
      </c>
      <c r="D112" s="677">
        <v>600</v>
      </c>
      <c r="E112" s="1130"/>
      <c r="F112" s="673"/>
      <c r="G112" s="674"/>
      <c r="H112" s="675"/>
      <c r="I112" s="684" t="s">
        <v>340</v>
      </c>
      <c r="J112" s="897">
        <v>3399.4079999999999</v>
      </c>
      <c r="K112" s="747">
        <f t="shared" si="3"/>
        <v>3399.4079999999999</v>
      </c>
    </row>
    <row r="113" spans="1:11">
      <c r="A113" s="1103"/>
      <c r="B113" s="829">
        <v>2313051</v>
      </c>
      <c r="C113" s="823" t="s">
        <v>1748</v>
      </c>
      <c r="D113" s="668">
        <v>100</v>
      </c>
      <c r="E113" s="1123">
        <v>50</v>
      </c>
      <c r="F113" s="668"/>
      <c r="G113" s="669"/>
      <c r="H113" s="670"/>
      <c r="I113" s="671" t="s">
        <v>340</v>
      </c>
      <c r="J113" s="898">
        <v>358.83599999999996</v>
      </c>
      <c r="K113" s="747">
        <f t="shared" si="3"/>
        <v>358.83599999999996</v>
      </c>
    </row>
    <row r="114" spans="1:11">
      <c r="A114" s="1121"/>
      <c r="B114" s="827">
        <v>2314051</v>
      </c>
      <c r="C114" s="824" t="s">
        <v>1749</v>
      </c>
      <c r="D114" s="681">
        <v>150</v>
      </c>
      <c r="E114" s="1124"/>
      <c r="F114" s="681"/>
      <c r="G114" s="682"/>
      <c r="H114" s="683"/>
      <c r="I114" s="684" t="s">
        <v>340</v>
      </c>
      <c r="J114" s="896">
        <v>473.916</v>
      </c>
      <c r="K114" s="747">
        <f t="shared" si="3"/>
        <v>473.916</v>
      </c>
    </row>
    <row r="115" spans="1:11">
      <c r="A115" s="1104"/>
      <c r="B115" s="827">
        <v>2315051</v>
      </c>
      <c r="C115" s="824" t="s">
        <v>1750</v>
      </c>
      <c r="D115" s="673">
        <v>200</v>
      </c>
      <c r="E115" s="1124"/>
      <c r="F115" s="673"/>
      <c r="G115" s="674"/>
      <c r="H115" s="675"/>
      <c r="I115" s="684" t="s">
        <v>340</v>
      </c>
      <c r="J115" s="896">
        <v>590.17200000000003</v>
      </c>
      <c r="K115" s="747">
        <f t="shared" si="3"/>
        <v>590.17200000000003</v>
      </c>
    </row>
    <row r="116" spans="1:11">
      <c r="A116" s="1104"/>
      <c r="B116" s="827">
        <v>2316051</v>
      </c>
      <c r="C116" s="824" t="s">
        <v>1751</v>
      </c>
      <c r="D116" s="673">
        <v>300</v>
      </c>
      <c r="E116" s="1124"/>
      <c r="F116" s="673"/>
      <c r="G116" s="674"/>
      <c r="H116" s="675"/>
      <c r="I116" s="684" t="s">
        <v>340</v>
      </c>
      <c r="J116" s="896">
        <v>931.57199999999989</v>
      </c>
      <c r="K116" s="747">
        <f t="shared" si="3"/>
        <v>931.57199999999989</v>
      </c>
    </row>
    <row r="117" spans="1:11">
      <c r="A117" s="1104"/>
      <c r="B117" s="827">
        <v>2317051</v>
      </c>
      <c r="C117" s="824" t="s">
        <v>1752</v>
      </c>
      <c r="D117" s="673">
        <v>400</v>
      </c>
      <c r="E117" s="1124"/>
      <c r="F117" s="673"/>
      <c r="G117" s="674"/>
      <c r="H117" s="675"/>
      <c r="I117" s="684" t="s">
        <v>340</v>
      </c>
      <c r="J117" s="896">
        <v>1335.624</v>
      </c>
      <c r="K117" s="747">
        <f t="shared" si="3"/>
        <v>1335.624</v>
      </c>
    </row>
    <row r="118" spans="1:11">
      <c r="A118" s="1104"/>
      <c r="B118" s="827">
        <v>2318051</v>
      </c>
      <c r="C118" s="824" t="s">
        <v>1753</v>
      </c>
      <c r="D118" s="673">
        <v>500</v>
      </c>
      <c r="E118" s="1124"/>
      <c r="F118" s="673"/>
      <c r="G118" s="674"/>
      <c r="H118" s="675"/>
      <c r="I118" s="684" t="s">
        <v>340</v>
      </c>
      <c r="J118" s="896">
        <v>1852.2</v>
      </c>
      <c r="K118" s="747">
        <f t="shared" si="3"/>
        <v>1852.2</v>
      </c>
    </row>
    <row r="119" spans="1:11" ht="13.5" thickBot="1">
      <c r="A119" s="1122"/>
      <c r="B119" s="828">
        <v>2319051</v>
      </c>
      <c r="C119" s="825" t="s">
        <v>1754</v>
      </c>
      <c r="D119" s="677">
        <v>600</v>
      </c>
      <c r="E119" s="1125"/>
      <c r="F119" s="677"/>
      <c r="G119" s="678"/>
      <c r="H119" s="679"/>
      <c r="I119" s="684" t="s">
        <v>340</v>
      </c>
      <c r="J119" s="897">
        <v>2396.5920000000001</v>
      </c>
      <c r="K119" s="747">
        <f t="shared" si="3"/>
        <v>2396.5920000000001</v>
      </c>
    </row>
    <row r="120" spans="1:11" ht="13.5" thickBot="1">
      <c r="A120" s="1126" t="s">
        <v>1755</v>
      </c>
      <c r="B120" s="1127"/>
      <c r="C120" s="1127"/>
      <c r="D120" s="1127"/>
      <c r="E120" s="1127"/>
      <c r="F120" s="1127"/>
      <c r="G120" s="1127"/>
      <c r="H120" s="1127"/>
      <c r="I120" s="1127"/>
      <c r="J120" s="1127"/>
      <c r="K120" s="1128"/>
    </row>
    <row r="121" spans="1:11">
      <c r="A121" s="1103"/>
      <c r="B121" s="829">
        <v>2323250</v>
      </c>
      <c r="C121" s="823" t="s">
        <v>1756</v>
      </c>
      <c r="D121" s="668">
        <v>100</v>
      </c>
      <c r="E121" s="1123">
        <v>50</v>
      </c>
      <c r="F121" s="668"/>
      <c r="G121" s="669"/>
      <c r="H121" s="670"/>
      <c r="I121" s="671" t="s">
        <v>340</v>
      </c>
      <c r="J121" s="896">
        <v>807.45600000000002</v>
      </c>
      <c r="K121" s="747">
        <f t="shared" si="3"/>
        <v>807.45600000000002</v>
      </c>
    </row>
    <row r="122" spans="1:11">
      <c r="A122" s="1121"/>
      <c r="B122" s="827">
        <v>2324250</v>
      </c>
      <c r="C122" s="824" t="s">
        <v>1757</v>
      </c>
      <c r="D122" s="681">
        <v>150</v>
      </c>
      <c r="E122" s="1124"/>
      <c r="F122" s="681"/>
      <c r="G122" s="682"/>
      <c r="H122" s="683"/>
      <c r="I122" s="684" t="s">
        <v>340</v>
      </c>
      <c r="J122" s="896">
        <v>942.70799999999997</v>
      </c>
      <c r="K122" s="747">
        <f t="shared" si="3"/>
        <v>942.70799999999997</v>
      </c>
    </row>
    <row r="123" spans="1:11">
      <c r="A123" s="1104"/>
      <c r="B123" s="827">
        <v>2325250</v>
      </c>
      <c r="C123" s="824" t="s">
        <v>1758</v>
      </c>
      <c r="D123" s="673">
        <v>200</v>
      </c>
      <c r="E123" s="1124"/>
      <c r="F123" s="673"/>
      <c r="G123" s="674"/>
      <c r="H123" s="675"/>
      <c r="I123" s="684" t="s">
        <v>340</v>
      </c>
      <c r="J123" s="896">
        <v>1072.68</v>
      </c>
      <c r="K123" s="747">
        <f t="shared" si="3"/>
        <v>1072.68</v>
      </c>
    </row>
    <row r="124" spans="1:11">
      <c r="A124" s="1104"/>
      <c r="B124" s="827">
        <v>2326250</v>
      </c>
      <c r="C124" s="824" t="s">
        <v>1759</v>
      </c>
      <c r="D124" s="673">
        <v>300</v>
      </c>
      <c r="E124" s="1124"/>
      <c r="F124" s="673"/>
      <c r="G124" s="674"/>
      <c r="H124" s="675"/>
      <c r="I124" s="684" t="s">
        <v>340</v>
      </c>
      <c r="J124" s="896">
        <v>1516.896</v>
      </c>
      <c r="K124" s="747">
        <f t="shared" si="3"/>
        <v>1516.896</v>
      </c>
    </row>
    <row r="125" spans="1:11">
      <c r="A125" s="1104"/>
      <c r="B125" s="827">
        <v>2327250</v>
      </c>
      <c r="C125" s="824" t="s">
        <v>1760</v>
      </c>
      <c r="D125" s="673">
        <v>400</v>
      </c>
      <c r="E125" s="1124"/>
      <c r="F125" s="673"/>
      <c r="G125" s="674"/>
      <c r="H125" s="675"/>
      <c r="I125" s="684" t="s">
        <v>340</v>
      </c>
      <c r="J125" s="896">
        <v>2019.3</v>
      </c>
      <c r="K125" s="747">
        <f t="shared" si="3"/>
        <v>2019.3</v>
      </c>
    </row>
    <row r="126" spans="1:11">
      <c r="A126" s="1104"/>
      <c r="B126" s="827">
        <v>2328250</v>
      </c>
      <c r="C126" s="824" t="s">
        <v>1761</v>
      </c>
      <c r="D126" s="673">
        <v>500</v>
      </c>
      <c r="E126" s="1124"/>
      <c r="F126" s="673"/>
      <c r="G126" s="674"/>
      <c r="H126" s="675"/>
      <c r="I126" s="684" t="s">
        <v>340</v>
      </c>
      <c r="J126" s="896">
        <v>2262.8879999999999</v>
      </c>
      <c r="K126" s="747">
        <f t="shared" si="3"/>
        <v>2262.8879999999999</v>
      </c>
    </row>
    <row r="127" spans="1:11" ht="13.5" thickBot="1">
      <c r="A127" s="1122"/>
      <c r="B127" s="828">
        <v>2329250</v>
      </c>
      <c r="C127" s="825" t="s">
        <v>1762</v>
      </c>
      <c r="D127" s="677">
        <v>600</v>
      </c>
      <c r="E127" s="1125"/>
      <c r="F127" s="677"/>
      <c r="G127" s="678"/>
      <c r="H127" s="679"/>
      <c r="I127" s="680" t="s">
        <v>340</v>
      </c>
      <c r="J127" s="897">
        <v>2770.1639999999998</v>
      </c>
      <c r="K127" s="747">
        <f t="shared" si="3"/>
        <v>2770.1639999999998</v>
      </c>
    </row>
    <row r="128" spans="1:11">
      <c r="A128" s="1012"/>
      <c r="B128" s="830">
        <v>2323350</v>
      </c>
      <c r="C128" s="826" t="s">
        <v>1763</v>
      </c>
      <c r="D128" s="668">
        <v>100</v>
      </c>
      <c r="E128" s="1129">
        <v>80</v>
      </c>
      <c r="F128" s="681"/>
      <c r="G128" s="682"/>
      <c r="H128" s="683"/>
      <c r="I128" s="684" t="s">
        <v>340</v>
      </c>
      <c r="J128" s="898">
        <v>929.07600000000002</v>
      </c>
      <c r="K128" s="747">
        <f t="shared" ref="K128:K177" si="4">J128*(1-$K$2/100)</f>
        <v>929.07600000000002</v>
      </c>
    </row>
    <row r="129" spans="1:11">
      <c r="A129" s="1013"/>
      <c r="B129" s="830">
        <v>2324350</v>
      </c>
      <c r="C129" s="826" t="s">
        <v>1764</v>
      </c>
      <c r="D129" s="681">
        <v>150</v>
      </c>
      <c r="E129" s="1129"/>
      <c r="F129" s="681"/>
      <c r="G129" s="682"/>
      <c r="H129" s="683"/>
      <c r="I129" s="684" t="s">
        <v>340</v>
      </c>
      <c r="J129" s="896">
        <v>1091.1719999999998</v>
      </c>
      <c r="K129" s="747">
        <f t="shared" si="4"/>
        <v>1091.1719999999998</v>
      </c>
    </row>
    <row r="130" spans="1:11">
      <c r="A130" s="1013"/>
      <c r="B130" s="827">
        <v>2325350</v>
      </c>
      <c r="C130" s="824" t="s">
        <v>1765</v>
      </c>
      <c r="D130" s="673">
        <v>200</v>
      </c>
      <c r="E130" s="1130"/>
      <c r="F130" s="673"/>
      <c r="G130" s="674"/>
      <c r="H130" s="675"/>
      <c r="I130" s="684" t="s">
        <v>340</v>
      </c>
      <c r="J130" s="896">
        <v>1176.492</v>
      </c>
      <c r="K130" s="747">
        <f t="shared" si="4"/>
        <v>1176.492</v>
      </c>
    </row>
    <row r="131" spans="1:11">
      <c r="A131" s="1013"/>
      <c r="B131" s="827">
        <v>2326350</v>
      </c>
      <c r="C131" s="824" t="s">
        <v>1766</v>
      </c>
      <c r="D131" s="673">
        <v>300</v>
      </c>
      <c r="E131" s="1130"/>
      <c r="F131" s="673"/>
      <c r="G131" s="674"/>
      <c r="H131" s="675"/>
      <c r="I131" s="684" t="s">
        <v>340</v>
      </c>
      <c r="J131" s="896">
        <v>1666.6439999999998</v>
      </c>
      <c r="K131" s="747">
        <f t="shared" si="4"/>
        <v>1666.6439999999998</v>
      </c>
    </row>
    <row r="132" spans="1:11">
      <c r="A132" s="1013"/>
      <c r="B132" s="827">
        <v>2327350</v>
      </c>
      <c r="C132" s="824" t="s">
        <v>1767</v>
      </c>
      <c r="D132" s="673">
        <v>400</v>
      </c>
      <c r="E132" s="1130"/>
      <c r="F132" s="673"/>
      <c r="G132" s="674"/>
      <c r="H132" s="675"/>
      <c r="I132" s="684" t="s">
        <v>340</v>
      </c>
      <c r="J132" s="896">
        <v>2175.9479999999999</v>
      </c>
      <c r="K132" s="747">
        <f t="shared" si="4"/>
        <v>2175.9479999999999</v>
      </c>
    </row>
    <row r="133" spans="1:11">
      <c r="A133" s="1013"/>
      <c r="B133" s="827">
        <v>2328350</v>
      </c>
      <c r="C133" s="824" t="s">
        <v>1768</v>
      </c>
      <c r="D133" s="673">
        <v>500</v>
      </c>
      <c r="E133" s="1130"/>
      <c r="F133" s="673"/>
      <c r="G133" s="674"/>
      <c r="H133" s="675"/>
      <c r="I133" s="684" t="s">
        <v>340</v>
      </c>
      <c r="J133" s="896">
        <v>2325.0239999999999</v>
      </c>
      <c r="K133" s="747">
        <f t="shared" si="4"/>
        <v>2325.0239999999999</v>
      </c>
    </row>
    <row r="134" spans="1:11" ht="13.5" thickBot="1">
      <c r="A134" s="1013"/>
      <c r="B134" s="828">
        <v>2329350</v>
      </c>
      <c r="C134" s="825" t="s">
        <v>1769</v>
      </c>
      <c r="D134" s="677">
        <v>600</v>
      </c>
      <c r="E134" s="1131"/>
      <c r="F134" s="677"/>
      <c r="G134" s="678"/>
      <c r="H134" s="679"/>
      <c r="I134" s="680" t="s">
        <v>340</v>
      </c>
      <c r="J134" s="897">
        <v>2950.6919999999996</v>
      </c>
      <c r="K134" s="747">
        <f t="shared" si="4"/>
        <v>2950.6919999999996</v>
      </c>
    </row>
    <row r="135" spans="1:11">
      <c r="A135" s="1013"/>
      <c r="B135" s="830">
        <v>2323450</v>
      </c>
      <c r="C135" s="826" t="s">
        <v>1770</v>
      </c>
      <c r="D135" s="668">
        <v>100</v>
      </c>
      <c r="E135" s="1129">
        <v>100</v>
      </c>
      <c r="F135" s="681"/>
      <c r="G135" s="682"/>
      <c r="H135" s="683"/>
      <c r="I135" s="684" t="s">
        <v>340</v>
      </c>
      <c r="J135" s="898">
        <v>1025.1479999999999</v>
      </c>
      <c r="K135" s="747">
        <f t="shared" si="4"/>
        <v>1025.1479999999999</v>
      </c>
    </row>
    <row r="136" spans="1:11">
      <c r="A136" s="1013"/>
      <c r="B136" s="830">
        <v>2324450</v>
      </c>
      <c r="C136" s="826" t="s">
        <v>1771</v>
      </c>
      <c r="D136" s="681">
        <v>150</v>
      </c>
      <c r="E136" s="1129"/>
      <c r="F136" s="681"/>
      <c r="G136" s="682"/>
      <c r="H136" s="683"/>
      <c r="I136" s="684" t="s">
        <v>340</v>
      </c>
      <c r="J136" s="896">
        <v>1203.6959999999999</v>
      </c>
      <c r="K136" s="747">
        <f t="shared" si="4"/>
        <v>1203.6959999999999</v>
      </c>
    </row>
    <row r="137" spans="1:11">
      <c r="A137" s="1013"/>
      <c r="B137" s="827">
        <v>2325450</v>
      </c>
      <c r="C137" s="824" t="s">
        <v>1772</v>
      </c>
      <c r="D137" s="673">
        <v>200</v>
      </c>
      <c r="E137" s="1130"/>
      <c r="F137" s="673"/>
      <c r="G137" s="674"/>
      <c r="H137" s="675"/>
      <c r="I137" s="684" t="s">
        <v>340</v>
      </c>
      <c r="J137" s="896">
        <v>1223.28</v>
      </c>
      <c r="K137" s="747">
        <f t="shared" si="4"/>
        <v>1223.28</v>
      </c>
    </row>
    <row r="138" spans="1:11">
      <c r="A138" s="1013"/>
      <c r="B138" s="827">
        <v>2326450</v>
      </c>
      <c r="C138" s="824" t="s">
        <v>1773</v>
      </c>
      <c r="D138" s="673">
        <v>300</v>
      </c>
      <c r="E138" s="1130"/>
      <c r="F138" s="673"/>
      <c r="G138" s="674"/>
      <c r="H138" s="675"/>
      <c r="I138" s="684" t="s">
        <v>340</v>
      </c>
      <c r="J138" s="896">
        <v>1683.6719999999998</v>
      </c>
      <c r="K138" s="747">
        <f t="shared" si="4"/>
        <v>1683.6719999999998</v>
      </c>
    </row>
    <row r="139" spans="1:11">
      <c r="A139" s="1013"/>
      <c r="B139" s="827">
        <v>2327450</v>
      </c>
      <c r="C139" s="824" t="s">
        <v>1774</v>
      </c>
      <c r="D139" s="673">
        <v>400</v>
      </c>
      <c r="E139" s="1130"/>
      <c r="F139" s="673"/>
      <c r="G139" s="674"/>
      <c r="H139" s="675"/>
      <c r="I139" s="684" t="s">
        <v>340</v>
      </c>
      <c r="J139" s="896">
        <v>2266.212</v>
      </c>
      <c r="K139" s="747">
        <f t="shared" si="4"/>
        <v>2266.212</v>
      </c>
    </row>
    <row r="140" spans="1:11">
      <c r="A140" s="1013"/>
      <c r="B140" s="827">
        <v>2328450</v>
      </c>
      <c r="C140" s="824" t="s">
        <v>1775</v>
      </c>
      <c r="D140" s="673">
        <v>500</v>
      </c>
      <c r="E140" s="1130"/>
      <c r="F140" s="673"/>
      <c r="G140" s="674"/>
      <c r="H140" s="675"/>
      <c r="I140" s="684" t="s">
        <v>340</v>
      </c>
      <c r="J140" s="896">
        <v>2513.076</v>
      </c>
      <c r="K140" s="747">
        <f t="shared" si="4"/>
        <v>2513.076</v>
      </c>
    </row>
    <row r="141" spans="1:11" ht="13.5" thickBot="1">
      <c r="A141" s="1014"/>
      <c r="B141" s="827">
        <v>2329450</v>
      </c>
      <c r="C141" s="824" t="s">
        <v>1776</v>
      </c>
      <c r="D141" s="677">
        <v>600</v>
      </c>
      <c r="E141" s="1130"/>
      <c r="F141" s="673"/>
      <c r="G141" s="674"/>
      <c r="H141" s="675"/>
      <c r="I141" s="684" t="s">
        <v>340</v>
      </c>
      <c r="J141" s="897">
        <v>3074.328</v>
      </c>
      <c r="K141" s="747">
        <f t="shared" si="4"/>
        <v>3074.328</v>
      </c>
    </row>
    <row r="142" spans="1:11">
      <c r="A142" s="1103"/>
      <c r="B142" s="829">
        <v>2323051</v>
      </c>
      <c r="C142" s="823" t="s">
        <v>1777</v>
      </c>
      <c r="D142" s="668">
        <v>100</v>
      </c>
      <c r="E142" s="1123">
        <v>50</v>
      </c>
      <c r="F142" s="668"/>
      <c r="G142" s="669"/>
      <c r="H142" s="670"/>
      <c r="I142" s="671" t="s">
        <v>340</v>
      </c>
      <c r="J142" s="898">
        <v>339.42</v>
      </c>
      <c r="K142" s="747">
        <f t="shared" si="4"/>
        <v>339.42</v>
      </c>
    </row>
    <row r="143" spans="1:11">
      <c r="A143" s="1121"/>
      <c r="B143" s="827">
        <v>2324051</v>
      </c>
      <c r="C143" s="824" t="s">
        <v>1778</v>
      </c>
      <c r="D143" s="681">
        <v>150</v>
      </c>
      <c r="E143" s="1124"/>
      <c r="F143" s="681"/>
      <c r="G143" s="682"/>
      <c r="H143" s="683"/>
      <c r="I143" s="684" t="s">
        <v>340</v>
      </c>
      <c r="J143" s="896">
        <v>441.31199999999995</v>
      </c>
      <c r="K143" s="747">
        <f t="shared" si="4"/>
        <v>441.31199999999995</v>
      </c>
    </row>
    <row r="144" spans="1:11">
      <c r="A144" s="1104"/>
      <c r="B144" s="827">
        <v>2325051</v>
      </c>
      <c r="C144" s="824" t="s">
        <v>1779</v>
      </c>
      <c r="D144" s="673">
        <v>200</v>
      </c>
      <c r="E144" s="1124"/>
      <c r="F144" s="673"/>
      <c r="G144" s="674"/>
      <c r="H144" s="675"/>
      <c r="I144" s="684" t="s">
        <v>340</v>
      </c>
      <c r="J144" s="896">
        <v>497.67599999999999</v>
      </c>
      <c r="K144" s="747">
        <f t="shared" si="4"/>
        <v>497.67599999999999</v>
      </c>
    </row>
    <row r="145" spans="1:11">
      <c r="A145" s="1104"/>
      <c r="B145" s="827">
        <v>2326051</v>
      </c>
      <c r="C145" s="824" t="s">
        <v>1780</v>
      </c>
      <c r="D145" s="673">
        <v>300</v>
      </c>
      <c r="E145" s="1124"/>
      <c r="F145" s="673"/>
      <c r="G145" s="674"/>
      <c r="H145" s="675"/>
      <c r="I145" s="684" t="s">
        <v>340</v>
      </c>
      <c r="J145" s="896">
        <v>781.65599999999995</v>
      </c>
      <c r="K145" s="747">
        <f t="shared" si="4"/>
        <v>781.65599999999995</v>
      </c>
    </row>
    <row r="146" spans="1:11">
      <c r="A146" s="1104"/>
      <c r="B146" s="827">
        <v>2327051</v>
      </c>
      <c r="C146" s="824" t="s">
        <v>1781</v>
      </c>
      <c r="D146" s="673">
        <v>400</v>
      </c>
      <c r="E146" s="1124"/>
      <c r="F146" s="673"/>
      <c r="G146" s="674"/>
      <c r="H146" s="675"/>
      <c r="I146" s="684" t="s">
        <v>340</v>
      </c>
      <c r="J146" s="896">
        <v>1110.3599999999999</v>
      </c>
      <c r="K146" s="747">
        <f t="shared" si="4"/>
        <v>1110.3599999999999</v>
      </c>
    </row>
    <row r="147" spans="1:11">
      <c r="A147" s="1104"/>
      <c r="B147" s="827">
        <v>2328051</v>
      </c>
      <c r="C147" s="824" t="s">
        <v>1782</v>
      </c>
      <c r="D147" s="673">
        <v>500</v>
      </c>
      <c r="E147" s="1124"/>
      <c r="F147" s="673"/>
      <c r="G147" s="674"/>
      <c r="H147" s="675"/>
      <c r="I147" s="684" t="s">
        <v>340</v>
      </c>
      <c r="J147" s="896">
        <v>1415.7839999999999</v>
      </c>
      <c r="K147" s="747">
        <f t="shared" si="4"/>
        <v>1415.7839999999999</v>
      </c>
    </row>
    <row r="148" spans="1:11" ht="13.5" thickBot="1">
      <c r="A148" s="1122"/>
      <c r="B148" s="828">
        <v>2329051</v>
      </c>
      <c r="C148" s="825" t="s">
        <v>1783</v>
      </c>
      <c r="D148" s="677">
        <v>600</v>
      </c>
      <c r="E148" s="1125"/>
      <c r="F148" s="677"/>
      <c r="G148" s="678"/>
      <c r="H148" s="679"/>
      <c r="I148" s="684" t="s">
        <v>340</v>
      </c>
      <c r="J148" s="897">
        <v>2077.5719999999997</v>
      </c>
      <c r="K148" s="747">
        <f t="shared" si="4"/>
        <v>2077.5719999999997</v>
      </c>
    </row>
    <row r="149" spans="1:11" ht="13.5" thickBot="1">
      <c r="A149" s="1126" t="s">
        <v>1784</v>
      </c>
      <c r="B149" s="1127"/>
      <c r="C149" s="1127"/>
      <c r="D149" s="1127"/>
      <c r="E149" s="1127"/>
      <c r="F149" s="1127"/>
      <c r="G149" s="1127"/>
      <c r="H149" s="1127"/>
      <c r="I149" s="1127"/>
      <c r="J149" s="1127"/>
      <c r="K149" s="1128"/>
    </row>
    <row r="150" spans="1:11">
      <c r="A150" s="1103"/>
      <c r="B150" s="829">
        <v>2343250</v>
      </c>
      <c r="C150" s="823" t="s">
        <v>1785</v>
      </c>
      <c r="D150" s="668">
        <v>100</v>
      </c>
      <c r="E150" s="1123">
        <v>50</v>
      </c>
      <c r="F150" s="668"/>
      <c r="G150" s="669"/>
      <c r="H150" s="670"/>
      <c r="I150" s="671" t="s">
        <v>340</v>
      </c>
      <c r="J150" s="896">
        <v>735.87599999999998</v>
      </c>
      <c r="K150" s="747">
        <f t="shared" si="4"/>
        <v>735.87599999999998</v>
      </c>
    </row>
    <row r="151" spans="1:11">
      <c r="A151" s="1121"/>
      <c r="B151" s="827">
        <v>2344250</v>
      </c>
      <c r="C151" s="824" t="s">
        <v>1786</v>
      </c>
      <c r="D151" s="681">
        <v>150</v>
      </c>
      <c r="E151" s="1124"/>
      <c r="F151" s="681"/>
      <c r="G151" s="682"/>
      <c r="H151" s="683"/>
      <c r="I151" s="684" t="s">
        <v>340</v>
      </c>
      <c r="J151" s="896">
        <v>863.08799999999997</v>
      </c>
      <c r="K151" s="747">
        <f t="shared" si="4"/>
        <v>863.08799999999997</v>
      </c>
    </row>
    <row r="152" spans="1:11">
      <c r="A152" s="1104"/>
      <c r="B152" s="827">
        <v>2345250</v>
      </c>
      <c r="C152" s="824" t="s">
        <v>1787</v>
      </c>
      <c r="D152" s="673">
        <v>200</v>
      </c>
      <c r="E152" s="1124"/>
      <c r="F152" s="673"/>
      <c r="G152" s="674"/>
      <c r="H152" s="675"/>
      <c r="I152" s="684" t="s">
        <v>340</v>
      </c>
      <c r="J152" s="896">
        <v>927.13199999999995</v>
      </c>
      <c r="K152" s="747">
        <f t="shared" si="4"/>
        <v>927.13199999999995</v>
      </c>
    </row>
    <row r="153" spans="1:11">
      <c r="A153" s="1104"/>
      <c r="B153" s="827">
        <v>2346250</v>
      </c>
      <c r="C153" s="824" t="s">
        <v>1788</v>
      </c>
      <c r="D153" s="673">
        <v>300</v>
      </c>
      <c r="E153" s="1124"/>
      <c r="F153" s="673"/>
      <c r="G153" s="674"/>
      <c r="H153" s="675"/>
      <c r="I153" s="684" t="s">
        <v>340</v>
      </c>
      <c r="J153" s="896">
        <v>1318.4639999999999</v>
      </c>
      <c r="K153" s="747">
        <f t="shared" si="4"/>
        <v>1318.4639999999999</v>
      </c>
    </row>
    <row r="154" spans="1:11">
      <c r="A154" s="1104"/>
      <c r="B154" s="827">
        <v>2347250</v>
      </c>
      <c r="C154" s="824" t="s">
        <v>1789</v>
      </c>
      <c r="D154" s="673">
        <v>400</v>
      </c>
      <c r="E154" s="1124"/>
      <c r="F154" s="673"/>
      <c r="G154" s="674"/>
      <c r="H154" s="675"/>
      <c r="I154" s="684" t="s">
        <v>340</v>
      </c>
      <c r="J154" s="896">
        <v>1617.96</v>
      </c>
      <c r="K154" s="747">
        <f t="shared" si="4"/>
        <v>1617.96</v>
      </c>
    </row>
    <row r="155" spans="1:11">
      <c r="A155" s="1104"/>
      <c r="B155" s="827">
        <v>2348250</v>
      </c>
      <c r="C155" s="824" t="s">
        <v>1790</v>
      </c>
      <c r="D155" s="673">
        <v>500</v>
      </c>
      <c r="E155" s="1124"/>
      <c r="F155" s="673"/>
      <c r="G155" s="674"/>
      <c r="H155" s="675"/>
      <c r="I155" s="684" t="s">
        <v>340</v>
      </c>
      <c r="J155" s="896">
        <v>1770.6719999999998</v>
      </c>
      <c r="K155" s="747">
        <f t="shared" si="4"/>
        <v>1770.6719999999998</v>
      </c>
    </row>
    <row r="156" spans="1:11" ht="13.5" thickBot="1">
      <c r="A156" s="1122"/>
      <c r="B156" s="828">
        <v>2349250</v>
      </c>
      <c r="C156" s="825" t="s">
        <v>1791</v>
      </c>
      <c r="D156" s="677">
        <v>600</v>
      </c>
      <c r="E156" s="1125"/>
      <c r="F156" s="677"/>
      <c r="G156" s="678"/>
      <c r="H156" s="679"/>
      <c r="I156" s="680" t="s">
        <v>340</v>
      </c>
      <c r="J156" s="897">
        <v>2185.6079999999997</v>
      </c>
      <c r="K156" s="747">
        <f t="shared" si="4"/>
        <v>2185.6079999999997</v>
      </c>
    </row>
    <row r="157" spans="1:11">
      <c r="A157" s="1012"/>
      <c r="B157" s="830">
        <v>2343350</v>
      </c>
      <c r="C157" s="826" t="s">
        <v>1792</v>
      </c>
      <c r="D157" s="668">
        <v>100</v>
      </c>
      <c r="E157" s="1129">
        <v>80</v>
      </c>
      <c r="F157" s="681"/>
      <c r="G157" s="682"/>
      <c r="H157" s="683"/>
      <c r="I157" s="684" t="s">
        <v>340</v>
      </c>
      <c r="J157" s="898">
        <v>779.17199999999991</v>
      </c>
      <c r="K157" s="747">
        <f t="shared" si="4"/>
        <v>779.17199999999991</v>
      </c>
    </row>
    <row r="158" spans="1:11">
      <c r="A158" s="1013"/>
      <c r="B158" s="830">
        <v>2344350</v>
      </c>
      <c r="C158" s="826" t="s">
        <v>1793</v>
      </c>
      <c r="D158" s="681">
        <v>150</v>
      </c>
      <c r="E158" s="1129"/>
      <c r="F158" s="681"/>
      <c r="G158" s="682"/>
      <c r="H158" s="683"/>
      <c r="I158" s="684" t="s">
        <v>340</v>
      </c>
      <c r="J158" s="896">
        <v>906.54</v>
      </c>
      <c r="K158" s="747">
        <f t="shared" si="4"/>
        <v>906.54</v>
      </c>
    </row>
    <row r="159" spans="1:11">
      <c r="A159" s="1013"/>
      <c r="B159" s="827">
        <v>2345350</v>
      </c>
      <c r="C159" s="824" t="s">
        <v>1794</v>
      </c>
      <c r="D159" s="673">
        <v>200</v>
      </c>
      <c r="E159" s="1130"/>
      <c r="F159" s="673"/>
      <c r="G159" s="674"/>
      <c r="H159" s="675"/>
      <c r="I159" s="684" t="s">
        <v>340</v>
      </c>
      <c r="J159" s="896">
        <v>945.26400000000001</v>
      </c>
      <c r="K159" s="747">
        <f t="shared" si="4"/>
        <v>945.26400000000001</v>
      </c>
    </row>
    <row r="160" spans="1:11">
      <c r="A160" s="1013"/>
      <c r="B160" s="827">
        <v>2346350</v>
      </c>
      <c r="C160" s="824" t="s">
        <v>1795</v>
      </c>
      <c r="D160" s="673">
        <v>300</v>
      </c>
      <c r="E160" s="1130"/>
      <c r="F160" s="673"/>
      <c r="G160" s="674"/>
      <c r="H160" s="675"/>
      <c r="I160" s="684" t="s">
        <v>340</v>
      </c>
      <c r="J160" s="896">
        <v>1360.9680000000001</v>
      </c>
      <c r="K160" s="747">
        <f t="shared" si="4"/>
        <v>1360.9680000000001</v>
      </c>
    </row>
    <row r="161" spans="1:11">
      <c r="A161" s="1013"/>
      <c r="B161" s="827">
        <v>2347350</v>
      </c>
      <c r="C161" s="824" t="s">
        <v>1796</v>
      </c>
      <c r="D161" s="673">
        <v>400</v>
      </c>
      <c r="E161" s="1130"/>
      <c r="F161" s="673"/>
      <c r="G161" s="674"/>
      <c r="H161" s="675"/>
      <c r="I161" s="684" t="s">
        <v>340</v>
      </c>
      <c r="J161" s="896">
        <v>1652.6759999999999</v>
      </c>
      <c r="K161" s="747">
        <f t="shared" si="4"/>
        <v>1652.6759999999999</v>
      </c>
    </row>
    <row r="162" spans="1:11">
      <c r="A162" s="1013"/>
      <c r="B162" s="827">
        <v>2348350</v>
      </c>
      <c r="C162" s="824" t="s">
        <v>1797</v>
      </c>
      <c r="D162" s="673">
        <v>500</v>
      </c>
      <c r="E162" s="1130"/>
      <c r="F162" s="673"/>
      <c r="G162" s="674"/>
      <c r="H162" s="675"/>
      <c r="I162" s="684" t="s">
        <v>340</v>
      </c>
      <c r="J162" s="896">
        <v>1912.62</v>
      </c>
      <c r="K162" s="747">
        <f t="shared" si="4"/>
        <v>1912.62</v>
      </c>
    </row>
    <row r="163" spans="1:11" ht="13.5" thickBot="1">
      <c r="A163" s="1013"/>
      <c r="B163" s="828">
        <v>2349350</v>
      </c>
      <c r="C163" s="825" t="s">
        <v>1798</v>
      </c>
      <c r="D163" s="677">
        <v>600</v>
      </c>
      <c r="E163" s="1131"/>
      <c r="F163" s="677"/>
      <c r="G163" s="678"/>
      <c r="H163" s="679"/>
      <c r="I163" s="680" t="s">
        <v>340</v>
      </c>
      <c r="J163" s="897">
        <v>2230.7040000000002</v>
      </c>
      <c r="K163" s="747">
        <f t="shared" si="4"/>
        <v>2230.7040000000002</v>
      </c>
    </row>
    <row r="164" spans="1:11">
      <c r="A164" s="1013"/>
      <c r="B164" s="830">
        <v>2343450</v>
      </c>
      <c r="C164" s="826" t="s">
        <v>1799</v>
      </c>
      <c r="D164" s="668">
        <v>100</v>
      </c>
      <c r="E164" s="1129">
        <v>100</v>
      </c>
      <c r="F164" s="681"/>
      <c r="G164" s="682"/>
      <c r="H164" s="683"/>
      <c r="I164" s="684" t="s">
        <v>340</v>
      </c>
      <c r="J164" s="898">
        <v>796.44</v>
      </c>
      <c r="K164" s="747">
        <f t="shared" si="4"/>
        <v>796.44</v>
      </c>
    </row>
    <row r="165" spans="1:11">
      <c r="A165" s="1013"/>
      <c r="B165" s="830">
        <v>2344450</v>
      </c>
      <c r="C165" s="826" t="s">
        <v>1800</v>
      </c>
      <c r="D165" s="681">
        <v>150</v>
      </c>
      <c r="E165" s="1129"/>
      <c r="F165" s="681"/>
      <c r="G165" s="682"/>
      <c r="H165" s="683"/>
      <c r="I165" s="684" t="s">
        <v>340</v>
      </c>
      <c r="J165" s="896">
        <v>929.90399999999988</v>
      </c>
      <c r="K165" s="747">
        <f t="shared" si="4"/>
        <v>929.90399999999988</v>
      </c>
    </row>
    <row r="166" spans="1:11">
      <c r="A166" s="1013"/>
      <c r="B166" s="827">
        <v>2345450</v>
      </c>
      <c r="C166" s="824" t="s">
        <v>1801</v>
      </c>
      <c r="D166" s="673">
        <v>200</v>
      </c>
      <c r="E166" s="1130"/>
      <c r="F166" s="673"/>
      <c r="G166" s="674"/>
      <c r="H166" s="675"/>
      <c r="I166" s="684" t="s">
        <v>340</v>
      </c>
      <c r="J166" s="896">
        <v>974.90399999999988</v>
      </c>
      <c r="K166" s="747">
        <f t="shared" si="4"/>
        <v>974.90399999999988</v>
      </c>
    </row>
    <row r="167" spans="1:11">
      <c r="A167" s="1013"/>
      <c r="B167" s="827">
        <v>2346450</v>
      </c>
      <c r="C167" s="824" t="s">
        <v>1802</v>
      </c>
      <c r="D167" s="673">
        <v>300</v>
      </c>
      <c r="E167" s="1130"/>
      <c r="F167" s="673"/>
      <c r="G167" s="674"/>
      <c r="H167" s="675"/>
      <c r="I167" s="684" t="s">
        <v>340</v>
      </c>
      <c r="J167" s="896">
        <v>1415.7839999999999</v>
      </c>
      <c r="K167" s="747">
        <f t="shared" si="4"/>
        <v>1415.7839999999999</v>
      </c>
    </row>
    <row r="168" spans="1:11">
      <c r="A168" s="1013"/>
      <c r="B168" s="827">
        <v>2347450</v>
      </c>
      <c r="C168" s="824" t="s">
        <v>1803</v>
      </c>
      <c r="D168" s="673">
        <v>400</v>
      </c>
      <c r="E168" s="1130"/>
      <c r="F168" s="673"/>
      <c r="G168" s="674"/>
      <c r="H168" s="675"/>
      <c r="I168" s="684" t="s">
        <v>340</v>
      </c>
      <c r="J168" s="896">
        <v>1668.5160000000001</v>
      </c>
      <c r="K168" s="747">
        <f t="shared" si="4"/>
        <v>1668.5160000000001</v>
      </c>
    </row>
    <row r="169" spans="1:11">
      <c r="A169" s="1013"/>
      <c r="B169" s="827">
        <v>2348450</v>
      </c>
      <c r="C169" s="824" t="s">
        <v>1804</v>
      </c>
      <c r="D169" s="673">
        <v>500</v>
      </c>
      <c r="E169" s="1130"/>
      <c r="F169" s="673"/>
      <c r="G169" s="674"/>
      <c r="H169" s="675"/>
      <c r="I169" s="684" t="s">
        <v>340</v>
      </c>
      <c r="J169" s="896">
        <v>1997.652</v>
      </c>
      <c r="K169" s="747">
        <f t="shared" si="4"/>
        <v>1997.652</v>
      </c>
    </row>
    <row r="170" spans="1:11" ht="13.5" thickBot="1">
      <c r="A170" s="1014"/>
      <c r="B170" s="827">
        <v>2349450</v>
      </c>
      <c r="C170" s="824" t="s">
        <v>1805</v>
      </c>
      <c r="D170" s="677">
        <v>600</v>
      </c>
      <c r="E170" s="1130"/>
      <c r="F170" s="673"/>
      <c r="G170" s="674"/>
      <c r="H170" s="675"/>
      <c r="I170" s="684" t="s">
        <v>340</v>
      </c>
      <c r="J170" s="897">
        <v>2352.3240000000001</v>
      </c>
      <c r="K170" s="747">
        <f t="shared" si="4"/>
        <v>2352.3240000000001</v>
      </c>
    </row>
    <row r="171" spans="1:11">
      <c r="A171" s="1103"/>
      <c r="B171" s="829">
        <v>2343051</v>
      </c>
      <c r="C171" s="823" t="s">
        <v>1806</v>
      </c>
      <c r="D171" s="668">
        <v>100</v>
      </c>
      <c r="E171" s="1123">
        <v>50</v>
      </c>
      <c r="F171" s="668"/>
      <c r="G171" s="669"/>
      <c r="H171" s="670"/>
      <c r="I171" s="671" t="s">
        <v>340</v>
      </c>
      <c r="J171" s="898">
        <v>282.06</v>
      </c>
      <c r="K171" s="747">
        <f t="shared" si="4"/>
        <v>282.06</v>
      </c>
    </row>
    <row r="172" spans="1:11">
      <c r="A172" s="1121"/>
      <c r="B172" s="827">
        <v>2344051</v>
      </c>
      <c r="C172" s="824" t="s">
        <v>1807</v>
      </c>
      <c r="D172" s="681">
        <v>150</v>
      </c>
      <c r="E172" s="1124"/>
      <c r="F172" s="681"/>
      <c r="G172" s="682"/>
      <c r="H172" s="683"/>
      <c r="I172" s="684" t="s">
        <v>340</v>
      </c>
      <c r="J172" s="896">
        <v>336.084</v>
      </c>
      <c r="K172" s="747">
        <f t="shared" si="4"/>
        <v>336.084</v>
      </c>
    </row>
    <row r="173" spans="1:11">
      <c r="A173" s="1104"/>
      <c r="B173" s="827">
        <v>2345051</v>
      </c>
      <c r="C173" s="824" t="s">
        <v>1808</v>
      </c>
      <c r="D173" s="673">
        <v>200</v>
      </c>
      <c r="E173" s="1124"/>
      <c r="F173" s="673"/>
      <c r="G173" s="674"/>
      <c r="H173" s="675"/>
      <c r="I173" s="684" t="s">
        <v>340</v>
      </c>
      <c r="J173" s="896">
        <v>373.21199999999999</v>
      </c>
      <c r="K173" s="747">
        <f t="shared" si="4"/>
        <v>373.21199999999999</v>
      </c>
    </row>
    <row r="174" spans="1:11">
      <c r="A174" s="1104"/>
      <c r="B174" s="827">
        <v>2346051</v>
      </c>
      <c r="C174" s="824" t="s">
        <v>1809</v>
      </c>
      <c r="D174" s="673">
        <v>300</v>
      </c>
      <c r="E174" s="1124"/>
      <c r="F174" s="673"/>
      <c r="G174" s="674"/>
      <c r="H174" s="675"/>
      <c r="I174" s="684" t="s">
        <v>340</v>
      </c>
      <c r="J174" s="896">
        <v>480.75599999999997</v>
      </c>
      <c r="K174" s="747">
        <f t="shared" si="4"/>
        <v>480.75599999999997</v>
      </c>
    </row>
    <row r="175" spans="1:11">
      <c r="A175" s="1104"/>
      <c r="B175" s="827">
        <v>2347051</v>
      </c>
      <c r="C175" s="824" t="s">
        <v>1810</v>
      </c>
      <c r="D175" s="673">
        <v>400</v>
      </c>
      <c r="E175" s="1124"/>
      <c r="F175" s="673"/>
      <c r="G175" s="674"/>
      <c r="H175" s="675"/>
      <c r="I175" s="684" t="s">
        <v>340</v>
      </c>
      <c r="J175" s="896">
        <v>541.33199999999999</v>
      </c>
      <c r="K175" s="747">
        <f t="shared" si="4"/>
        <v>541.33199999999999</v>
      </c>
    </row>
    <row r="176" spans="1:11">
      <c r="A176" s="1104"/>
      <c r="B176" s="827">
        <v>2348051</v>
      </c>
      <c r="C176" s="824" t="s">
        <v>1811</v>
      </c>
      <c r="D176" s="673">
        <v>500</v>
      </c>
      <c r="E176" s="1124"/>
      <c r="F176" s="673"/>
      <c r="G176" s="674"/>
      <c r="H176" s="675"/>
      <c r="I176" s="684" t="s">
        <v>340</v>
      </c>
      <c r="J176" s="896">
        <v>1040.2439999999999</v>
      </c>
      <c r="K176" s="747">
        <f t="shared" si="4"/>
        <v>1040.2439999999999</v>
      </c>
    </row>
    <row r="177" spans="1:11" ht="13.5" thickBot="1">
      <c r="A177" s="1122"/>
      <c r="B177" s="828">
        <v>2349051</v>
      </c>
      <c r="C177" s="825" t="s">
        <v>1812</v>
      </c>
      <c r="D177" s="677">
        <v>600</v>
      </c>
      <c r="E177" s="1125"/>
      <c r="F177" s="677"/>
      <c r="G177" s="678"/>
      <c r="H177" s="679"/>
      <c r="I177" s="684" t="s">
        <v>340</v>
      </c>
      <c r="J177" s="897">
        <v>1101.8520000000001</v>
      </c>
      <c r="K177" s="747">
        <f t="shared" si="4"/>
        <v>1101.8520000000001</v>
      </c>
    </row>
  </sheetData>
  <mergeCells count="50">
    <mergeCell ref="A58:K58"/>
    <mergeCell ref="A5:K5"/>
    <mergeCell ref="A6:K6"/>
    <mergeCell ref="A7:A13"/>
    <mergeCell ref="E7:E13"/>
    <mergeCell ref="A14:A27"/>
    <mergeCell ref="E14:E20"/>
    <mergeCell ref="E21:E27"/>
    <mergeCell ref="A50:K50"/>
    <mergeCell ref="A51:A57"/>
    <mergeCell ref="E51:E57"/>
    <mergeCell ref="C1:I3"/>
    <mergeCell ref="A28:K28"/>
    <mergeCell ref="A29:A35"/>
    <mergeCell ref="E29:E35"/>
    <mergeCell ref="A36:A49"/>
    <mergeCell ref="E36:E42"/>
    <mergeCell ref="E43:E49"/>
    <mergeCell ref="A142:A148"/>
    <mergeCell ref="E142:E148"/>
    <mergeCell ref="A171:A177"/>
    <mergeCell ref="E171:E177"/>
    <mergeCell ref="A149:K149"/>
    <mergeCell ref="A150:A156"/>
    <mergeCell ref="E150:E156"/>
    <mergeCell ref="A157:A170"/>
    <mergeCell ref="E157:E163"/>
    <mergeCell ref="E164:E170"/>
    <mergeCell ref="A120:K120"/>
    <mergeCell ref="A121:A127"/>
    <mergeCell ref="E121:E127"/>
    <mergeCell ref="A128:A141"/>
    <mergeCell ref="E128:E134"/>
    <mergeCell ref="E135:E141"/>
    <mergeCell ref="E77:E83"/>
    <mergeCell ref="A92:A98"/>
    <mergeCell ref="E92:E98"/>
    <mergeCell ref="A99:A112"/>
    <mergeCell ref="E99:E105"/>
    <mergeCell ref="E106:E112"/>
    <mergeCell ref="A113:A119"/>
    <mergeCell ref="E113:E119"/>
    <mergeCell ref="A62:K62"/>
    <mergeCell ref="A84:A90"/>
    <mergeCell ref="E84:E90"/>
    <mergeCell ref="A91:K91"/>
    <mergeCell ref="A63:A69"/>
    <mergeCell ref="E63:E69"/>
    <mergeCell ref="A70:A83"/>
    <mergeCell ref="E70:E76"/>
  </mergeCells>
  <pageMargins left="0.7" right="0.7" top="0.75" bottom="0.75" header="0.3" footer="0.3"/>
  <pageSetup paperSize="9" orientation="portrait" horizontalDpi="30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O162"/>
  <sheetViews>
    <sheetView topLeftCell="B1" zoomScaleNormal="100" zoomScaleSheetLayoutView="100" workbookViewId="0">
      <pane ySplit="4" topLeftCell="A5" activePane="bottomLeft" state="frozen"/>
      <selection pane="bottomLeft" activeCell="L2" sqref="L2"/>
    </sheetView>
  </sheetViews>
  <sheetFormatPr defaultRowHeight="12.75"/>
  <cols>
    <col min="1" max="1" width="24.42578125" style="1" customWidth="1"/>
    <col min="2" max="2" width="13.7109375" style="67" customWidth="1"/>
    <col min="3" max="3" width="57.140625" style="3" customWidth="1"/>
    <col min="4" max="4" width="8.42578125" style="1" customWidth="1"/>
    <col min="5" max="5" width="8.7109375" style="1" customWidth="1"/>
    <col min="6" max="6" width="9.140625" style="1" customWidth="1"/>
    <col min="7" max="7" width="9.85546875" style="1" customWidth="1"/>
    <col min="8" max="8" width="6.5703125" style="1" customWidth="1"/>
    <col min="9" max="9" width="6.7109375" style="1" customWidth="1"/>
    <col min="10" max="10" width="4.140625" style="1" customWidth="1"/>
    <col min="11" max="11" width="9.7109375" style="185" customWidth="1"/>
    <col min="12" max="12" width="16" style="67" customWidth="1"/>
    <col min="13" max="13" width="10" style="1" customWidth="1"/>
    <col min="14" max="14" width="9.140625" style="1"/>
  </cols>
  <sheetData>
    <row r="1" spans="1:14" ht="18.75" thickBot="1">
      <c r="A1" s="7"/>
      <c r="B1" s="68"/>
      <c r="C1" s="316"/>
      <c r="D1" s="316"/>
      <c r="E1" s="316"/>
      <c r="F1" s="316"/>
      <c r="G1" s="317"/>
      <c r="H1" s="316"/>
      <c r="I1" s="316"/>
      <c r="J1" s="316"/>
      <c r="K1" s="318"/>
      <c r="L1" s="212" t="s">
        <v>933</v>
      </c>
      <c r="M1" s="542"/>
      <c r="N1" s="7"/>
    </row>
    <row r="2" spans="1:14" ht="21" thickBot="1">
      <c r="A2" s="7"/>
      <c r="B2" s="68"/>
      <c r="C2" s="319"/>
      <c r="D2" s="316"/>
      <c r="E2" s="316"/>
      <c r="F2" s="316"/>
      <c r="G2" s="317"/>
      <c r="H2" s="316"/>
      <c r="I2" s="316"/>
      <c r="J2" s="316"/>
      <c r="K2" s="318"/>
      <c r="L2" s="213">
        <v>0</v>
      </c>
      <c r="M2" s="542"/>
      <c r="N2" s="7"/>
    </row>
    <row r="3" spans="1:14" ht="15" customHeight="1" thickBot="1">
      <c r="A3" s="7"/>
      <c r="B3" s="68"/>
      <c r="C3" s="316"/>
      <c r="D3" s="316"/>
      <c r="E3" s="316"/>
      <c r="F3" s="316"/>
      <c r="G3" s="316"/>
      <c r="H3" s="316"/>
      <c r="I3" s="316"/>
      <c r="J3" s="316"/>
      <c r="K3" s="318"/>
      <c r="L3" s="320"/>
      <c r="M3" s="7"/>
      <c r="N3" s="7"/>
    </row>
    <row r="4" spans="1:14" ht="49.5" customHeight="1" thickBot="1">
      <c r="A4" s="306" t="s">
        <v>355</v>
      </c>
      <c r="B4" s="307" t="s">
        <v>353</v>
      </c>
      <c r="C4" s="307" t="s">
        <v>337</v>
      </c>
      <c r="D4" s="307" t="s">
        <v>861</v>
      </c>
      <c r="E4" s="307" t="s">
        <v>863</v>
      </c>
      <c r="F4" s="307" t="s">
        <v>862</v>
      </c>
      <c r="G4" s="307" t="s">
        <v>343</v>
      </c>
      <c r="H4" s="307" t="s">
        <v>864</v>
      </c>
      <c r="I4" s="307" t="s">
        <v>342</v>
      </c>
      <c r="J4" s="307"/>
      <c r="K4" s="308" t="s">
        <v>338</v>
      </c>
      <c r="L4" s="309" t="s">
        <v>1096</v>
      </c>
      <c r="M4" s="2"/>
      <c r="N4" s="2"/>
    </row>
    <row r="5" spans="1:14" ht="18.75" thickBot="1">
      <c r="A5" s="1165" t="s">
        <v>921</v>
      </c>
      <c r="B5" s="1166"/>
      <c r="C5" s="1166"/>
      <c r="D5" s="1166"/>
      <c r="E5" s="1166"/>
      <c r="F5" s="1166"/>
      <c r="G5" s="1166"/>
      <c r="H5" s="1166"/>
      <c r="I5" s="1166"/>
      <c r="J5" s="1166"/>
      <c r="K5" s="1166"/>
      <c r="L5" s="1167"/>
      <c r="M5" s="2"/>
      <c r="N5" s="2"/>
    </row>
    <row r="6" spans="1:14" ht="13.5" thickBot="1">
      <c r="A6" s="1114" t="s">
        <v>1100</v>
      </c>
      <c r="B6" s="1099"/>
      <c r="C6" s="1099"/>
      <c r="D6" s="1099"/>
      <c r="E6" s="1099"/>
      <c r="F6" s="1099"/>
      <c r="G6" s="1099"/>
      <c r="H6" s="1099"/>
      <c r="I6" s="1099"/>
      <c r="J6" s="1099"/>
      <c r="K6" s="1099"/>
      <c r="L6" s="1149"/>
      <c r="M6" s="246"/>
      <c r="N6" s="246"/>
    </row>
    <row r="7" spans="1:14" ht="15" customHeight="1">
      <c r="A7" s="1012"/>
      <c r="B7" s="709">
        <v>3123250</v>
      </c>
      <c r="C7" s="710" t="s">
        <v>1478</v>
      </c>
      <c r="D7" s="708">
        <v>100</v>
      </c>
      <c r="E7" s="1161">
        <v>50</v>
      </c>
      <c r="F7" s="708">
        <v>3000</v>
      </c>
      <c r="G7" s="711">
        <v>1.5</v>
      </c>
      <c r="H7" s="712"/>
      <c r="I7" s="713" t="s">
        <v>339</v>
      </c>
      <c r="J7" s="713"/>
      <c r="K7" s="672">
        <v>239.00399999999996</v>
      </c>
      <c r="L7" s="714">
        <f t="shared" ref="L7:L60" si="0">K7*(1-$L$2/100)</f>
        <v>239.00399999999996</v>
      </c>
      <c r="M7" s="223"/>
    </row>
    <row r="8" spans="1:14">
      <c r="A8" s="1013"/>
      <c r="B8" s="709">
        <v>3125250</v>
      </c>
      <c r="C8" s="710" t="s">
        <v>1479</v>
      </c>
      <c r="D8" s="715">
        <v>200</v>
      </c>
      <c r="E8" s="1162"/>
      <c r="F8" s="715">
        <v>3000</v>
      </c>
      <c r="G8" s="716">
        <v>1.5</v>
      </c>
      <c r="H8" s="717"/>
      <c r="I8" s="707" t="s">
        <v>339</v>
      </c>
      <c r="J8" s="707"/>
      <c r="K8" s="902">
        <v>240.624</v>
      </c>
      <c r="L8" s="718">
        <f t="shared" si="0"/>
        <v>240.624</v>
      </c>
      <c r="M8" s="287"/>
    </row>
    <row r="9" spans="1:14">
      <c r="A9" s="1013"/>
      <c r="B9" s="709">
        <v>3126250</v>
      </c>
      <c r="C9" s="710" t="s">
        <v>1480</v>
      </c>
      <c r="D9" s="715">
        <v>300</v>
      </c>
      <c r="E9" s="1162"/>
      <c r="F9" s="715">
        <v>3000</v>
      </c>
      <c r="G9" s="716">
        <v>1.5</v>
      </c>
      <c r="H9" s="717"/>
      <c r="I9" s="707" t="s">
        <v>339</v>
      </c>
      <c r="J9" s="707"/>
      <c r="K9" s="902">
        <v>264.21600000000001</v>
      </c>
      <c r="L9" s="718">
        <f t="shared" si="0"/>
        <v>264.21600000000001</v>
      </c>
      <c r="M9" s="287"/>
    </row>
    <row r="10" spans="1:14">
      <c r="A10" s="1013"/>
      <c r="B10" s="709">
        <v>3127250</v>
      </c>
      <c r="C10" s="710" t="s">
        <v>1481</v>
      </c>
      <c r="D10" s="715">
        <v>400</v>
      </c>
      <c r="E10" s="1162"/>
      <c r="F10" s="715">
        <v>3000</v>
      </c>
      <c r="G10" s="716">
        <v>1.5</v>
      </c>
      <c r="H10" s="717"/>
      <c r="I10" s="707" t="s">
        <v>339</v>
      </c>
      <c r="J10" s="707"/>
      <c r="K10" s="902">
        <v>284.16000000000003</v>
      </c>
      <c r="L10" s="718">
        <f t="shared" si="0"/>
        <v>284.16000000000003</v>
      </c>
      <c r="M10" s="287"/>
    </row>
    <row r="11" spans="1:14">
      <c r="A11" s="1013"/>
      <c r="B11" s="709">
        <v>3128250</v>
      </c>
      <c r="C11" s="710" t="s">
        <v>1482</v>
      </c>
      <c r="D11" s="715">
        <v>500</v>
      </c>
      <c r="E11" s="1162"/>
      <c r="F11" s="715">
        <v>3000</v>
      </c>
      <c r="G11" s="716">
        <v>1.5</v>
      </c>
      <c r="H11" s="717"/>
      <c r="I11" s="707" t="s">
        <v>339</v>
      </c>
      <c r="J11" s="707"/>
      <c r="K11" s="902">
        <v>307.44</v>
      </c>
      <c r="L11" s="718">
        <f t="shared" si="0"/>
        <v>307.44</v>
      </c>
      <c r="M11" s="287"/>
    </row>
    <row r="12" spans="1:14" ht="13.5" thickBot="1">
      <c r="A12" s="1013"/>
      <c r="B12" s="719">
        <v>3129250</v>
      </c>
      <c r="C12" s="720" t="s">
        <v>1483</v>
      </c>
      <c r="D12" s="721">
        <v>600</v>
      </c>
      <c r="E12" s="1163"/>
      <c r="F12" s="721">
        <v>3000</v>
      </c>
      <c r="G12" s="722">
        <v>1.5</v>
      </c>
      <c r="H12" s="723"/>
      <c r="I12" s="724" t="s">
        <v>339</v>
      </c>
      <c r="J12" s="724"/>
      <c r="K12" s="903">
        <v>330.80400000000003</v>
      </c>
      <c r="L12" s="725">
        <f t="shared" si="0"/>
        <v>330.80400000000003</v>
      </c>
      <c r="M12" s="287"/>
    </row>
    <row r="13" spans="1:14" ht="15" customHeight="1">
      <c r="A13" s="1013"/>
      <c r="B13" s="726">
        <v>3123350</v>
      </c>
      <c r="C13" s="727" t="s">
        <v>1484</v>
      </c>
      <c r="D13" s="728">
        <v>100</v>
      </c>
      <c r="E13" s="1164">
        <v>80</v>
      </c>
      <c r="F13" s="728">
        <v>3000</v>
      </c>
      <c r="G13" s="729">
        <v>1.5</v>
      </c>
      <c r="H13" s="730"/>
      <c r="I13" s="731" t="s">
        <v>339</v>
      </c>
      <c r="J13" s="731"/>
      <c r="K13" s="904">
        <v>307.548</v>
      </c>
      <c r="L13" s="732">
        <f t="shared" si="0"/>
        <v>307.548</v>
      </c>
      <c r="M13" s="287"/>
    </row>
    <row r="14" spans="1:14">
      <c r="A14" s="1013"/>
      <c r="B14" s="709">
        <v>3125350</v>
      </c>
      <c r="C14" s="710" t="s">
        <v>1485</v>
      </c>
      <c r="D14" s="715">
        <v>200</v>
      </c>
      <c r="E14" s="1162"/>
      <c r="F14" s="715">
        <v>3000</v>
      </c>
      <c r="G14" s="716">
        <v>1.5</v>
      </c>
      <c r="H14" s="717"/>
      <c r="I14" s="707" t="s">
        <v>339</v>
      </c>
      <c r="J14" s="707"/>
      <c r="K14" s="902">
        <v>313.96799999999996</v>
      </c>
      <c r="L14" s="718">
        <f t="shared" si="0"/>
        <v>313.96799999999996</v>
      </c>
      <c r="M14" s="287"/>
    </row>
    <row r="15" spans="1:14">
      <c r="A15" s="1013"/>
      <c r="B15" s="709">
        <v>3126350</v>
      </c>
      <c r="C15" s="710" t="s">
        <v>1486</v>
      </c>
      <c r="D15" s="715">
        <v>300</v>
      </c>
      <c r="E15" s="1162"/>
      <c r="F15" s="715">
        <v>3000</v>
      </c>
      <c r="G15" s="716">
        <v>1.5</v>
      </c>
      <c r="H15" s="717"/>
      <c r="I15" s="707" t="s">
        <v>339</v>
      </c>
      <c r="J15" s="707"/>
      <c r="K15" s="902">
        <v>338.73599999999993</v>
      </c>
      <c r="L15" s="718">
        <f t="shared" si="0"/>
        <v>338.73599999999993</v>
      </c>
      <c r="M15" s="287"/>
    </row>
    <row r="16" spans="1:14">
      <c r="A16" s="1013"/>
      <c r="B16" s="709">
        <v>3127350</v>
      </c>
      <c r="C16" s="710" t="s">
        <v>1487</v>
      </c>
      <c r="D16" s="715">
        <v>400</v>
      </c>
      <c r="E16" s="1162"/>
      <c r="F16" s="715">
        <v>3000</v>
      </c>
      <c r="G16" s="716">
        <v>1.5</v>
      </c>
      <c r="H16" s="717"/>
      <c r="I16" s="707" t="s">
        <v>339</v>
      </c>
      <c r="J16" s="707"/>
      <c r="K16" s="902">
        <v>363.34800000000001</v>
      </c>
      <c r="L16" s="718">
        <f t="shared" si="0"/>
        <v>363.34800000000001</v>
      </c>
      <c r="M16" s="287"/>
    </row>
    <row r="17" spans="1:15">
      <c r="A17" s="1013"/>
      <c r="B17" s="709">
        <v>3128350</v>
      </c>
      <c r="C17" s="710" t="s">
        <v>1488</v>
      </c>
      <c r="D17" s="715">
        <v>500</v>
      </c>
      <c r="E17" s="1162"/>
      <c r="F17" s="715">
        <v>3000</v>
      </c>
      <c r="G17" s="716">
        <v>1.5</v>
      </c>
      <c r="H17" s="717"/>
      <c r="I17" s="707" t="s">
        <v>339</v>
      </c>
      <c r="J17" s="707"/>
      <c r="K17" s="902">
        <v>387.96</v>
      </c>
      <c r="L17" s="718">
        <f t="shared" si="0"/>
        <v>387.96</v>
      </c>
      <c r="M17" s="287"/>
    </row>
    <row r="18" spans="1:15" ht="13.5" thickBot="1">
      <c r="A18" s="1013"/>
      <c r="B18" s="719">
        <v>3129350</v>
      </c>
      <c r="C18" s="720" t="s">
        <v>1489</v>
      </c>
      <c r="D18" s="721">
        <v>600</v>
      </c>
      <c r="E18" s="1163"/>
      <c r="F18" s="721">
        <v>3000</v>
      </c>
      <c r="G18" s="722">
        <v>1.5</v>
      </c>
      <c r="H18" s="723"/>
      <c r="I18" s="724" t="s">
        <v>339</v>
      </c>
      <c r="J18" s="724"/>
      <c r="K18" s="903">
        <v>412.476</v>
      </c>
      <c r="L18" s="725">
        <f t="shared" si="0"/>
        <v>412.476</v>
      </c>
      <c r="M18" s="287"/>
    </row>
    <row r="19" spans="1:15" ht="12.75" customHeight="1">
      <c r="A19" s="1013"/>
      <c r="B19" s="726">
        <v>3123450</v>
      </c>
      <c r="C19" s="727" t="s">
        <v>1490</v>
      </c>
      <c r="D19" s="728">
        <v>100</v>
      </c>
      <c r="E19" s="1164">
        <v>100</v>
      </c>
      <c r="F19" s="728">
        <v>3000</v>
      </c>
      <c r="G19" s="729">
        <v>1.5</v>
      </c>
      <c r="H19" s="730"/>
      <c r="I19" s="731" t="s">
        <v>339</v>
      </c>
      <c r="J19" s="731"/>
      <c r="K19" s="904">
        <v>353.988</v>
      </c>
      <c r="L19" s="732">
        <f t="shared" si="0"/>
        <v>353.988</v>
      </c>
      <c r="M19" s="287"/>
    </row>
    <row r="20" spans="1:15">
      <c r="A20" s="1013"/>
      <c r="B20" s="709">
        <v>3125450</v>
      </c>
      <c r="C20" s="710" t="s">
        <v>1491</v>
      </c>
      <c r="D20" s="715">
        <v>200</v>
      </c>
      <c r="E20" s="1162"/>
      <c r="F20" s="715">
        <v>3000</v>
      </c>
      <c r="G20" s="716">
        <v>1.5</v>
      </c>
      <c r="H20" s="717"/>
      <c r="I20" s="707" t="s">
        <v>339</v>
      </c>
      <c r="J20" s="707"/>
      <c r="K20" s="902">
        <v>384.56400000000002</v>
      </c>
      <c r="L20" s="718">
        <f t="shared" si="0"/>
        <v>384.56400000000002</v>
      </c>
      <c r="M20" s="287"/>
    </row>
    <row r="21" spans="1:15">
      <c r="A21" s="1013"/>
      <c r="B21" s="709">
        <v>3126450</v>
      </c>
      <c r="C21" s="710" t="s">
        <v>1492</v>
      </c>
      <c r="D21" s="715">
        <v>300</v>
      </c>
      <c r="E21" s="1162"/>
      <c r="F21" s="715">
        <v>3000</v>
      </c>
      <c r="G21" s="716">
        <v>1.5</v>
      </c>
      <c r="H21" s="717"/>
      <c r="I21" s="707" t="s">
        <v>339</v>
      </c>
      <c r="J21" s="707"/>
      <c r="K21" s="902">
        <v>409.392</v>
      </c>
      <c r="L21" s="718">
        <f t="shared" si="0"/>
        <v>409.392</v>
      </c>
      <c r="M21" s="287"/>
    </row>
    <row r="22" spans="1:15">
      <c r="A22" s="1013"/>
      <c r="B22" s="709">
        <v>3127450</v>
      </c>
      <c r="C22" s="710" t="s">
        <v>1493</v>
      </c>
      <c r="D22" s="715">
        <v>400</v>
      </c>
      <c r="E22" s="1162"/>
      <c r="F22" s="715">
        <v>3000</v>
      </c>
      <c r="G22" s="716">
        <v>1.5</v>
      </c>
      <c r="H22" s="717"/>
      <c r="I22" s="707" t="s">
        <v>339</v>
      </c>
      <c r="J22" s="707"/>
      <c r="K22" s="902">
        <v>433.93200000000002</v>
      </c>
      <c r="L22" s="718">
        <f t="shared" si="0"/>
        <v>433.93200000000002</v>
      </c>
      <c r="M22" s="287"/>
    </row>
    <row r="23" spans="1:15">
      <c r="A23" s="1013"/>
      <c r="B23" s="709">
        <v>3128450</v>
      </c>
      <c r="C23" s="710" t="s">
        <v>1494</v>
      </c>
      <c r="D23" s="715">
        <v>500</v>
      </c>
      <c r="E23" s="1162"/>
      <c r="F23" s="715">
        <v>3000</v>
      </c>
      <c r="G23" s="716">
        <v>1.5</v>
      </c>
      <c r="H23" s="717"/>
      <c r="I23" s="707" t="s">
        <v>339</v>
      </c>
      <c r="J23" s="707"/>
      <c r="K23" s="902">
        <v>458.68799999999999</v>
      </c>
      <c r="L23" s="718">
        <f t="shared" si="0"/>
        <v>458.68799999999999</v>
      </c>
      <c r="M23" s="287"/>
    </row>
    <row r="24" spans="1:15" ht="13.5" thickBot="1">
      <c r="A24" s="1014"/>
      <c r="B24" s="709">
        <v>3129450</v>
      </c>
      <c r="C24" s="710" t="s">
        <v>1495</v>
      </c>
      <c r="D24" s="721">
        <v>600</v>
      </c>
      <c r="E24" s="1163"/>
      <c r="F24" s="721">
        <v>3000</v>
      </c>
      <c r="G24" s="716">
        <v>1.5</v>
      </c>
      <c r="H24" s="723"/>
      <c r="I24" s="724" t="s">
        <v>339</v>
      </c>
      <c r="J24" s="724"/>
      <c r="K24" s="903">
        <v>483.51599999999996</v>
      </c>
      <c r="L24" s="725">
        <f t="shared" si="0"/>
        <v>483.51599999999996</v>
      </c>
      <c r="M24" s="287"/>
    </row>
    <row r="25" spans="1:15" ht="13.5" thickBot="1">
      <c r="A25" s="1114" t="s">
        <v>1101</v>
      </c>
      <c r="B25" s="1099"/>
      <c r="C25" s="1099"/>
      <c r="D25" s="1099"/>
      <c r="E25" s="1099"/>
      <c r="F25" s="1099"/>
      <c r="G25" s="1099"/>
      <c r="H25" s="1099"/>
      <c r="I25" s="1099"/>
      <c r="J25" s="1099"/>
      <c r="K25" s="1099"/>
      <c r="L25" s="1149"/>
      <c r="M25" s="287"/>
    </row>
    <row r="26" spans="1:15" ht="51.75" customHeight="1" thickBot="1">
      <c r="A26" s="1012"/>
      <c r="B26" s="474">
        <v>3113240</v>
      </c>
      <c r="C26" s="188" t="s">
        <v>1496</v>
      </c>
      <c r="D26" s="12">
        <v>100</v>
      </c>
      <c r="E26" s="1062">
        <v>50</v>
      </c>
      <c r="F26" s="12">
        <v>3000</v>
      </c>
      <c r="G26" s="550">
        <v>1</v>
      </c>
      <c r="H26" s="39">
        <v>1.2233333333333334</v>
      </c>
      <c r="I26" s="39" t="s">
        <v>339</v>
      </c>
      <c r="K26" s="195">
        <v>210.45599999999999</v>
      </c>
      <c r="L26" s="645">
        <f>K26*(1-$L$2/100)</f>
        <v>210.45599999999999</v>
      </c>
      <c r="M26" s="287"/>
    </row>
    <row r="27" spans="1:15" ht="51.75" customHeight="1" thickBot="1">
      <c r="A27" s="1013"/>
      <c r="B27" s="76">
        <v>3115240</v>
      </c>
      <c r="C27" s="187" t="s">
        <v>1497</v>
      </c>
      <c r="D27" s="20">
        <v>200</v>
      </c>
      <c r="E27" s="1063"/>
      <c r="F27" s="20">
        <v>3000</v>
      </c>
      <c r="G27" s="551">
        <v>1</v>
      </c>
      <c r="H27" s="23">
        <v>2</v>
      </c>
      <c r="I27" s="23" t="s">
        <v>339</v>
      </c>
      <c r="K27" s="196">
        <v>232.22399999999999</v>
      </c>
      <c r="L27" s="645">
        <f t="shared" si="0"/>
        <v>232.22399999999999</v>
      </c>
      <c r="M27" s="287"/>
    </row>
    <row r="28" spans="1:15" ht="51.75" customHeight="1" thickBot="1">
      <c r="A28" s="1013"/>
      <c r="B28" s="76">
        <v>3116240</v>
      </c>
      <c r="C28" s="187" t="s">
        <v>1498</v>
      </c>
      <c r="D28" s="20">
        <v>300</v>
      </c>
      <c r="E28" s="1063"/>
      <c r="F28" s="20">
        <v>3000</v>
      </c>
      <c r="G28" s="551">
        <v>1</v>
      </c>
      <c r="H28" s="23">
        <v>2.6</v>
      </c>
      <c r="I28" s="23" t="s">
        <v>339</v>
      </c>
      <c r="K28" s="196">
        <v>246.33599999999998</v>
      </c>
      <c r="L28" s="645">
        <f t="shared" si="0"/>
        <v>246.33599999999998</v>
      </c>
      <c r="M28" s="287"/>
    </row>
    <row r="29" spans="1:15" ht="51.75" customHeight="1" thickBot="1">
      <c r="A29" s="1014"/>
      <c r="B29" s="76">
        <v>3117240</v>
      </c>
      <c r="C29" s="187" t="s">
        <v>1499</v>
      </c>
      <c r="D29" s="20">
        <v>400</v>
      </c>
      <c r="E29" s="1064"/>
      <c r="F29" s="20">
        <v>3000</v>
      </c>
      <c r="G29" s="551">
        <v>1</v>
      </c>
      <c r="H29" s="23">
        <v>4.0333333333333332</v>
      </c>
      <c r="I29" s="23" t="s">
        <v>339</v>
      </c>
      <c r="K29" s="196">
        <v>275.00399999999996</v>
      </c>
      <c r="L29" s="645">
        <f t="shared" si="0"/>
        <v>275.00399999999996</v>
      </c>
      <c r="M29" s="287"/>
    </row>
    <row r="30" spans="1:15" ht="31.5" customHeight="1" thickBot="1">
      <c r="A30" s="1114" t="s">
        <v>1101</v>
      </c>
      <c r="B30" s="1099"/>
      <c r="C30" s="1099"/>
      <c r="D30" s="1099"/>
      <c r="E30" s="1099"/>
      <c r="F30" s="1099"/>
      <c r="G30" s="1099"/>
      <c r="H30" s="1099"/>
      <c r="I30" s="1099"/>
      <c r="J30" s="1099"/>
      <c r="K30" s="1099"/>
      <c r="L30" s="1149"/>
      <c r="M30" s="223"/>
    </row>
    <row r="31" spans="1:15" ht="14.25" customHeight="1">
      <c r="A31" s="1138"/>
      <c r="B31" s="69">
        <v>3113250</v>
      </c>
      <c r="C31" s="10" t="s">
        <v>1500</v>
      </c>
      <c r="D31" s="11">
        <v>100</v>
      </c>
      <c r="E31" s="999">
        <v>50</v>
      </c>
      <c r="F31" s="11">
        <v>3000</v>
      </c>
      <c r="G31" s="13">
        <v>0.7</v>
      </c>
      <c r="H31" s="14">
        <v>1.2233333333333334</v>
      </c>
      <c r="I31" s="39" t="s">
        <v>339</v>
      </c>
      <c r="J31" s="34"/>
      <c r="K31" s="880">
        <v>239.208</v>
      </c>
      <c r="L31" s="421">
        <f t="shared" si="0"/>
        <v>239.208</v>
      </c>
      <c r="M31" s="223"/>
    </row>
    <row r="32" spans="1:15">
      <c r="A32" s="1139"/>
      <c r="B32" s="70">
        <v>3115250</v>
      </c>
      <c r="C32" s="18" t="s">
        <v>1501</v>
      </c>
      <c r="D32" s="19">
        <v>200</v>
      </c>
      <c r="E32" s="1000"/>
      <c r="F32" s="19">
        <v>3000</v>
      </c>
      <c r="G32" s="21">
        <v>1.5</v>
      </c>
      <c r="H32" s="22">
        <v>2</v>
      </c>
      <c r="I32" s="23" t="s">
        <v>339</v>
      </c>
      <c r="J32" s="34"/>
      <c r="K32" s="881">
        <v>261.31199999999995</v>
      </c>
      <c r="L32" s="421">
        <f t="shared" si="0"/>
        <v>261.31199999999995</v>
      </c>
      <c r="M32" s="222"/>
      <c r="N32" s="288"/>
      <c r="O32" s="289"/>
    </row>
    <row r="33" spans="1:15">
      <c r="A33" s="1139"/>
      <c r="B33" s="70">
        <v>3116250</v>
      </c>
      <c r="C33" s="18" t="s">
        <v>1502</v>
      </c>
      <c r="D33" s="19">
        <v>300</v>
      </c>
      <c r="E33" s="1000"/>
      <c r="F33" s="19">
        <v>3000</v>
      </c>
      <c r="G33" s="21">
        <v>1.5</v>
      </c>
      <c r="H33" s="22">
        <v>2.6</v>
      </c>
      <c r="I33" s="23" t="s">
        <v>339</v>
      </c>
      <c r="J33" s="34"/>
      <c r="K33" s="881">
        <v>272.23200000000003</v>
      </c>
      <c r="L33" s="421">
        <f t="shared" si="0"/>
        <v>272.23200000000003</v>
      </c>
      <c r="M33" s="222"/>
      <c r="N33" s="288"/>
      <c r="O33" s="289"/>
    </row>
    <row r="34" spans="1:15">
      <c r="A34" s="1139"/>
      <c r="B34" s="70">
        <v>3117250</v>
      </c>
      <c r="C34" s="18" t="s">
        <v>1503</v>
      </c>
      <c r="D34" s="19">
        <v>400</v>
      </c>
      <c r="E34" s="1000"/>
      <c r="F34" s="19">
        <v>3000</v>
      </c>
      <c r="G34" s="21">
        <v>1.5</v>
      </c>
      <c r="H34" s="22">
        <v>4.0333333333333332</v>
      </c>
      <c r="I34" s="23" t="s">
        <v>339</v>
      </c>
      <c r="J34" s="34"/>
      <c r="K34" s="881">
        <v>304.34399999999999</v>
      </c>
      <c r="L34" s="421">
        <f t="shared" si="0"/>
        <v>304.34399999999999</v>
      </c>
      <c r="M34" s="222"/>
      <c r="N34" s="288"/>
      <c r="O34" s="289"/>
    </row>
    <row r="35" spans="1:15">
      <c r="A35" s="1139"/>
      <c r="B35" s="70">
        <v>3118250</v>
      </c>
      <c r="C35" s="18" t="s">
        <v>1504</v>
      </c>
      <c r="D35" s="19">
        <v>500</v>
      </c>
      <c r="E35" s="1000"/>
      <c r="F35" s="19">
        <v>3000</v>
      </c>
      <c r="G35" s="21">
        <v>1.5</v>
      </c>
      <c r="H35" s="22">
        <v>4.7433333333333332</v>
      </c>
      <c r="I35" s="23" t="s">
        <v>339</v>
      </c>
      <c r="J35" s="34"/>
      <c r="K35" s="881">
        <v>338.82</v>
      </c>
      <c r="L35" s="421">
        <f t="shared" si="0"/>
        <v>338.82</v>
      </c>
      <c r="M35" s="222"/>
      <c r="N35" s="288"/>
      <c r="O35" s="289"/>
    </row>
    <row r="36" spans="1:15" ht="13.5" thickBot="1">
      <c r="A36" s="1139"/>
      <c r="B36" s="71">
        <v>3119250</v>
      </c>
      <c r="C36" s="26" t="s">
        <v>1505</v>
      </c>
      <c r="D36" s="27">
        <v>600</v>
      </c>
      <c r="E36" s="1001"/>
      <c r="F36" s="27">
        <v>3000</v>
      </c>
      <c r="G36" s="29">
        <v>1.5</v>
      </c>
      <c r="H36" s="30">
        <v>5.5066666666666668</v>
      </c>
      <c r="I36" s="31" t="s">
        <v>339</v>
      </c>
      <c r="J36" s="48"/>
      <c r="K36" s="180">
        <v>364.32</v>
      </c>
      <c r="L36" s="416">
        <f t="shared" si="0"/>
        <v>364.32</v>
      </c>
      <c r="M36" s="222"/>
      <c r="N36" s="288"/>
      <c r="O36" s="289"/>
    </row>
    <row r="37" spans="1:15" ht="15.75" customHeight="1">
      <c r="A37" s="1139"/>
      <c r="B37" s="150">
        <v>3113350</v>
      </c>
      <c r="C37" s="146" t="s">
        <v>1506</v>
      </c>
      <c r="D37" s="49">
        <v>100</v>
      </c>
      <c r="E37" s="1052">
        <v>80</v>
      </c>
      <c r="F37" s="49">
        <v>3000</v>
      </c>
      <c r="G37" s="214">
        <v>1.5</v>
      </c>
      <c r="H37" s="215">
        <v>1.6666666666666667</v>
      </c>
      <c r="I37" s="34" t="s">
        <v>339</v>
      </c>
      <c r="J37" s="34"/>
      <c r="K37" s="85">
        <v>307.63200000000001</v>
      </c>
      <c r="L37" s="415">
        <f t="shared" si="0"/>
        <v>307.63200000000001</v>
      </c>
      <c r="M37" s="222"/>
      <c r="N37" s="288"/>
      <c r="O37" s="289"/>
    </row>
    <row r="38" spans="1:15">
      <c r="A38" s="1139"/>
      <c r="B38" s="70">
        <v>3115350</v>
      </c>
      <c r="C38" s="18" t="s">
        <v>1507</v>
      </c>
      <c r="D38" s="19">
        <v>200</v>
      </c>
      <c r="E38" s="1000"/>
      <c r="F38" s="19">
        <v>3000</v>
      </c>
      <c r="G38" s="21">
        <v>1.5</v>
      </c>
      <c r="H38" s="22">
        <v>2.54</v>
      </c>
      <c r="I38" s="23" t="s">
        <v>339</v>
      </c>
      <c r="J38" s="34"/>
      <c r="K38" s="107">
        <v>323.56799999999998</v>
      </c>
      <c r="L38" s="421">
        <f t="shared" si="0"/>
        <v>323.56799999999998</v>
      </c>
      <c r="M38" s="222"/>
      <c r="N38" s="288"/>
      <c r="O38" s="289"/>
    </row>
    <row r="39" spans="1:15">
      <c r="A39" s="1139"/>
      <c r="B39" s="70">
        <v>3116350</v>
      </c>
      <c r="C39" s="18" t="s">
        <v>1508</v>
      </c>
      <c r="D39" s="19">
        <v>300</v>
      </c>
      <c r="E39" s="1000"/>
      <c r="F39" s="19">
        <v>3000</v>
      </c>
      <c r="G39" s="21">
        <v>1.5</v>
      </c>
      <c r="H39" s="22">
        <v>3.1766666666666663</v>
      </c>
      <c r="I39" s="23" t="s">
        <v>339</v>
      </c>
      <c r="J39" s="34"/>
      <c r="K39" s="107">
        <v>350.4</v>
      </c>
      <c r="L39" s="421">
        <f t="shared" si="0"/>
        <v>350.4</v>
      </c>
      <c r="M39" s="222"/>
      <c r="N39" s="288"/>
      <c r="O39" s="289"/>
    </row>
    <row r="40" spans="1:15">
      <c r="A40" s="1139"/>
      <c r="B40" s="70">
        <v>3117350</v>
      </c>
      <c r="C40" s="18" t="s">
        <v>1509</v>
      </c>
      <c r="D40" s="19">
        <v>400</v>
      </c>
      <c r="E40" s="1000"/>
      <c r="F40" s="19">
        <v>3000</v>
      </c>
      <c r="G40" s="21">
        <v>1.5</v>
      </c>
      <c r="H40" s="22">
        <v>4.7633333333333328</v>
      </c>
      <c r="I40" s="23" t="s">
        <v>339</v>
      </c>
      <c r="J40" s="34"/>
      <c r="K40" s="107">
        <v>377.53199999999998</v>
      </c>
      <c r="L40" s="421">
        <f t="shared" si="0"/>
        <v>377.53199999999998</v>
      </c>
      <c r="M40" s="222"/>
      <c r="N40" s="288"/>
      <c r="O40" s="289"/>
    </row>
    <row r="41" spans="1:15">
      <c r="A41" s="1139"/>
      <c r="B41" s="70">
        <v>3118350</v>
      </c>
      <c r="C41" s="18" t="s">
        <v>1510</v>
      </c>
      <c r="D41" s="19">
        <v>500</v>
      </c>
      <c r="E41" s="1000"/>
      <c r="F41" s="19">
        <v>3000</v>
      </c>
      <c r="G41" s="21">
        <v>1.5</v>
      </c>
      <c r="H41" s="22">
        <v>5.56</v>
      </c>
      <c r="I41" s="23" t="s">
        <v>339</v>
      </c>
      <c r="J41" s="34"/>
      <c r="K41" s="107">
        <v>404.06400000000002</v>
      </c>
      <c r="L41" s="421">
        <f t="shared" si="0"/>
        <v>404.06400000000002</v>
      </c>
      <c r="M41" s="222"/>
      <c r="N41" s="288"/>
      <c r="O41" s="289"/>
    </row>
    <row r="42" spans="1:15" ht="13.5" thickBot="1">
      <c r="A42" s="1139"/>
      <c r="B42" s="71">
        <v>3119350</v>
      </c>
      <c r="C42" s="26" t="s">
        <v>1511</v>
      </c>
      <c r="D42" s="27">
        <v>600</v>
      </c>
      <c r="E42" s="1001"/>
      <c r="F42" s="27">
        <v>3000</v>
      </c>
      <c r="G42" s="29">
        <v>1.5</v>
      </c>
      <c r="H42" s="30">
        <v>6.3533333333333326</v>
      </c>
      <c r="I42" s="31" t="s">
        <v>339</v>
      </c>
      <c r="J42" s="48"/>
      <c r="K42" s="180">
        <v>430.548</v>
      </c>
      <c r="L42" s="416">
        <f t="shared" si="0"/>
        <v>430.548</v>
      </c>
      <c r="M42" s="222"/>
      <c r="N42" s="288"/>
      <c r="O42" s="289"/>
    </row>
    <row r="43" spans="1:15" ht="14.25" customHeight="1">
      <c r="A43" s="1139"/>
      <c r="B43" s="150">
        <v>3113450</v>
      </c>
      <c r="C43" s="146" t="s">
        <v>1512</v>
      </c>
      <c r="D43" s="49">
        <v>100</v>
      </c>
      <c r="E43" s="1052">
        <v>100</v>
      </c>
      <c r="F43" s="49">
        <v>3000</v>
      </c>
      <c r="G43" s="214">
        <v>1.5</v>
      </c>
      <c r="H43" s="215">
        <v>1.89</v>
      </c>
      <c r="I43" s="34" t="s">
        <v>339</v>
      </c>
      <c r="J43" s="34"/>
      <c r="K43" s="85">
        <v>357.68399999999997</v>
      </c>
      <c r="L43" s="415">
        <f t="shared" si="0"/>
        <v>357.68399999999997</v>
      </c>
      <c r="M43" s="222"/>
      <c r="N43" s="288"/>
      <c r="O43" s="289"/>
    </row>
    <row r="44" spans="1:15" ht="13.5" customHeight="1">
      <c r="A44" s="1139"/>
      <c r="B44" s="70">
        <v>3115450</v>
      </c>
      <c r="C44" s="18" t="s">
        <v>1513</v>
      </c>
      <c r="D44" s="19">
        <v>200</v>
      </c>
      <c r="E44" s="1000"/>
      <c r="F44" s="19">
        <v>3000</v>
      </c>
      <c r="G44" s="21">
        <v>1.5</v>
      </c>
      <c r="H44" s="22">
        <v>2.8</v>
      </c>
      <c r="I44" s="23" t="s">
        <v>339</v>
      </c>
      <c r="J44" s="34"/>
      <c r="K44" s="107">
        <v>392.43599999999998</v>
      </c>
      <c r="L44" s="421">
        <f t="shared" si="0"/>
        <v>392.43599999999998</v>
      </c>
      <c r="M44" s="222"/>
      <c r="N44" s="288"/>
      <c r="O44" s="289"/>
    </row>
    <row r="45" spans="1:15" ht="13.5" customHeight="1">
      <c r="A45" s="1139"/>
      <c r="B45" s="70">
        <v>3116450</v>
      </c>
      <c r="C45" s="18" t="s">
        <v>1514</v>
      </c>
      <c r="D45" s="19">
        <v>300</v>
      </c>
      <c r="E45" s="1000"/>
      <c r="F45" s="19">
        <v>3000</v>
      </c>
      <c r="G45" s="21">
        <v>1.5</v>
      </c>
      <c r="H45" s="22">
        <v>3.4333333333333336</v>
      </c>
      <c r="I45" s="23" t="s">
        <v>339</v>
      </c>
      <c r="J45" s="34"/>
      <c r="K45" s="107">
        <v>416.01600000000002</v>
      </c>
      <c r="L45" s="421">
        <f t="shared" si="0"/>
        <v>416.01600000000002</v>
      </c>
      <c r="M45" s="222"/>
      <c r="N45" s="288"/>
      <c r="O45" s="289"/>
    </row>
    <row r="46" spans="1:15" ht="13.5" customHeight="1">
      <c r="A46" s="1139"/>
      <c r="B46" s="70">
        <v>3117450</v>
      </c>
      <c r="C46" s="18" t="s">
        <v>1515</v>
      </c>
      <c r="D46" s="19">
        <v>400</v>
      </c>
      <c r="E46" s="1000"/>
      <c r="F46" s="19">
        <v>3000</v>
      </c>
      <c r="G46" s="21">
        <v>1.5</v>
      </c>
      <c r="H46" s="22">
        <v>5.083333333333333</v>
      </c>
      <c r="I46" s="23" t="s">
        <v>339</v>
      </c>
      <c r="J46" s="34"/>
      <c r="K46" s="107">
        <v>436.75199999999995</v>
      </c>
      <c r="L46" s="421">
        <f t="shared" si="0"/>
        <v>436.75199999999995</v>
      </c>
      <c r="M46" s="222"/>
      <c r="N46" s="288"/>
      <c r="O46" s="289"/>
    </row>
    <row r="47" spans="1:15" ht="13.5" customHeight="1">
      <c r="A47" s="1139"/>
      <c r="B47" s="70">
        <v>3118450</v>
      </c>
      <c r="C47" s="18" t="s">
        <v>1516</v>
      </c>
      <c r="D47" s="19">
        <v>500</v>
      </c>
      <c r="E47" s="1000"/>
      <c r="F47" s="19">
        <v>3000</v>
      </c>
      <c r="G47" s="21">
        <v>1.5</v>
      </c>
      <c r="H47" s="22">
        <v>5.876666666666666</v>
      </c>
      <c r="I47" s="23" t="s">
        <v>339</v>
      </c>
      <c r="J47" s="34"/>
      <c r="K47" s="107">
        <v>464.30399999999997</v>
      </c>
      <c r="L47" s="421">
        <f t="shared" si="0"/>
        <v>464.30399999999997</v>
      </c>
      <c r="M47" s="222"/>
      <c r="N47" s="288"/>
      <c r="O47" s="289"/>
    </row>
    <row r="48" spans="1:15" ht="13.5" customHeight="1" thickBot="1">
      <c r="A48" s="1140"/>
      <c r="B48" s="71">
        <v>3119450</v>
      </c>
      <c r="C48" s="26" t="s">
        <v>1517</v>
      </c>
      <c r="D48" s="27">
        <v>600</v>
      </c>
      <c r="E48" s="1001"/>
      <c r="F48" s="27">
        <v>3000</v>
      </c>
      <c r="G48" s="29">
        <v>1.5</v>
      </c>
      <c r="H48" s="30">
        <v>6.666666666666667</v>
      </c>
      <c r="I48" s="31" t="s">
        <v>339</v>
      </c>
      <c r="J48" s="48"/>
      <c r="K48" s="180">
        <v>487.14</v>
      </c>
      <c r="L48" s="416">
        <f t="shared" si="0"/>
        <v>487.14</v>
      </c>
      <c r="M48" s="222"/>
      <c r="N48" s="288"/>
      <c r="O48" s="289"/>
    </row>
    <row r="49" spans="1:15" ht="13.5" thickBot="1">
      <c r="A49" s="1114" t="s">
        <v>1102</v>
      </c>
      <c r="B49" s="1099"/>
      <c r="C49" s="1099"/>
      <c r="D49" s="1099"/>
      <c r="E49" s="1099"/>
      <c r="F49" s="1099"/>
      <c r="G49" s="1099"/>
      <c r="H49" s="1099"/>
      <c r="I49" s="1099"/>
      <c r="J49" s="1099"/>
      <c r="K49" s="1099"/>
      <c r="L49" s="1149"/>
      <c r="M49" s="287"/>
      <c r="N49" s="3"/>
      <c r="O49" s="289"/>
    </row>
    <row r="50" spans="1:15" ht="15" customHeight="1">
      <c r="A50" s="1139"/>
      <c r="B50" s="76">
        <v>3135060</v>
      </c>
      <c r="C50" s="733" t="s">
        <v>1587</v>
      </c>
      <c r="D50" s="20">
        <v>200</v>
      </c>
      <c r="E50" s="1000"/>
      <c r="F50" s="20">
        <v>3000</v>
      </c>
      <c r="G50" s="57">
        <v>2</v>
      </c>
      <c r="H50" s="23">
        <v>2</v>
      </c>
      <c r="I50" s="23" t="s">
        <v>339</v>
      </c>
      <c r="J50" s="34"/>
      <c r="K50" s="905">
        <v>853.46400000000006</v>
      </c>
      <c r="L50" s="422">
        <f t="shared" si="0"/>
        <v>853.46400000000006</v>
      </c>
      <c r="M50" s="222"/>
      <c r="N50" s="3"/>
      <c r="O50" s="290"/>
    </row>
    <row r="51" spans="1:15" ht="15" customHeight="1">
      <c r="A51" s="1139"/>
      <c r="B51" s="76">
        <v>3136060</v>
      </c>
      <c r="C51" s="733" t="s">
        <v>1588</v>
      </c>
      <c r="D51" s="20">
        <v>300</v>
      </c>
      <c r="E51" s="1000"/>
      <c r="F51" s="20">
        <v>3000</v>
      </c>
      <c r="G51" s="57">
        <v>2</v>
      </c>
      <c r="H51" s="23">
        <v>2.6</v>
      </c>
      <c r="I51" s="23" t="s">
        <v>339</v>
      </c>
      <c r="J51" s="34"/>
      <c r="K51" s="905">
        <v>865.18799999999999</v>
      </c>
      <c r="L51" s="422">
        <f t="shared" si="0"/>
        <v>865.18799999999999</v>
      </c>
      <c r="M51" s="222"/>
      <c r="N51" s="3"/>
      <c r="O51" s="290"/>
    </row>
    <row r="52" spans="1:15" ht="15" customHeight="1">
      <c r="A52" s="1139"/>
      <c r="B52" s="76">
        <v>3137060</v>
      </c>
      <c r="C52" s="733" t="s">
        <v>1589</v>
      </c>
      <c r="D52" s="20">
        <v>400</v>
      </c>
      <c r="E52" s="1000"/>
      <c r="F52" s="20">
        <v>3000</v>
      </c>
      <c r="G52" s="57">
        <v>2</v>
      </c>
      <c r="H52" s="23">
        <v>4.0333333333333332</v>
      </c>
      <c r="I52" s="23" t="s">
        <v>339</v>
      </c>
      <c r="J52" s="34"/>
      <c r="K52" s="905">
        <v>896.29199999999992</v>
      </c>
      <c r="L52" s="422">
        <f t="shared" si="0"/>
        <v>896.29199999999992</v>
      </c>
      <c r="M52" s="222"/>
      <c r="N52" s="3"/>
      <c r="O52" s="290"/>
    </row>
    <row r="53" spans="1:15" ht="15" customHeight="1">
      <c r="A53" s="1139"/>
      <c r="B53" s="76">
        <v>3138060</v>
      </c>
      <c r="C53" s="733" t="s">
        <v>1590</v>
      </c>
      <c r="D53" s="20">
        <v>500</v>
      </c>
      <c r="E53" s="1000"/>
      <c r="F53" s="20">
        <v>3000</v>
      </c>
      <c r="G53" s="57">
        <v>2</v>
      </c>
      <c r="H53" s="23">
        <v>4.7433333333333332</v>
      </c>
      <c r="I53" s="23" t="s">
        <v>339</v>
      </c>
      <c r="J53" s="34"/>
      <c r="K53" s="905">
        <v>908.02800000000002</v>
      </c>
      <c r="L53" s="422">
        <f t="shared" si="0"/>
        <v>908.02800000000002</v>
      </c>
      <c r="M53" s="222"/>
      <c r="N53" s="3"/>
      <c r="O53" s="290"/>
    </row>
    <row r="54" spans="1:15" ht="15" customHeight="1" thickBot="1">
      <c r="A54" s="1140"/>
      <c r="B54" s="76">
        <v>3139060</v>
      </c>
      <c r="C54" s="733" t="s">
        <v>1591</v>
      </c>
      <c r="D54" s="28">
        <v>600</v>
      </c>
      <c r="E54" s="1001"/>
      <c r="F54" s="28">
        <v>3000</v>
      </c>
      <c r="G54" s="57">
        <v>2</v>
      </c>
      <c r="H54" s="31">
        <v>5.5066666666666668</v>
      </c>
      <c r="I54" s="31" t="s">
        <v>339</v>
      </c>
      <c r="J54" s="48"/>
      <c r="K54" s="906">
        <v>923.56799999999998</v>
      </c>
      <c r="L54" s="413">
        <f t="shared" si="0"/>
        <v>923.56799999999998</v>
      </c>
      <c r="M54" s="222"/>
      <c r="N54" s="3"/>
      <c r="O54" s="290"/>
    </row>
    <row r="55" spans="1:15" ht="13.5" thickBot="1">
      <c r="A55" s="1114" t="s">
        <v>1103</v>
      </c>
      <c r="B55" s="1099"/>
      <c r="C55" s="1099"/>
      <c r="D55" s="1099"/>
      <c r="E55" s="1099"/>
      <c r="F55" s="1099"/>
      <c r="G55" s="1099"/>
      <c r="H55" s="1099"/>
      <c r="I55" s="1099"/>
      <c r="J55" s="1099"/>
      <c r="K55" s="1099"/>
      <c r="L55" s="1149"/>
      <c r="M55" s="222"/>
      <c r="N55" s="3"/>
      <c r="O55" s="290"/>
    </row>
    <row r="56" spans="1:15" ht="15" customHeight="1">
      <c r="A56" s="1139"/>
      <c r="B56" s="76">
        <v>3145060</v>
      </c>
      <c r="C56" s="733" t="s">
        <v>1592</v>
      </c>
      <c r="D56" s="20">
        <v>200</v>
      </c>
      <c r="E56" s="1000"/>
      <c r="F56" s="20">
        <v>3000</v>
      </c>
      <c r="G56" s="57">
        <v>1.5</v>
      </c>
      <c r="H56" s="23">
        <v>2</v>
      </c>
      <c r="I56" s="23" t="s">
        <v>339</v>
      </c>
      <c r="J56" s="34"/>
      <c r="K56" s="905">
        <v>926.01599999999985</v>
      </c>
      <c r="L56" s="422">
        <f t="shared" si="0"/>
        <v>926.01599999999985</v>
      </c>
      <c r="M56" s="222"/>
      <c r="N56" s="3"/>
      <c r="O56" s="290"/>
    </row>
    <row r="57" spans="1:15" ht="15" customHeight="1">
      <c r="A57" s="1139"/>
      <c r="B57" s="76">
        <v>3146060</v>
      </c>
      <c r="C57" s="733" t="s">
        <v>1593</v>
      </c>
      <c r="D57" s="20">
        <v>300</v>
      </c>
      <c r="E57" s="1000"/>
      <c r="F57" s="20">
        <v>3000</v>
      </c>
      <c r="G57" s="57">
        <v>1.5</v>
      </c>
      <c r="H57" s="23">
        <v>2.6</v>
      </c>
      <c r="I57" s="23" t="s">
        <v>339</v>
      </c>
      <c r="J57" s="34"/>
      <c r="K57" s="905">
        <v>908.44799999999998</v>
      </c>
      <c r="L57" s="422">
        <f t="shared" si="0"/>
        <v>908.44799999999998</v>
      </c>
      <c r="M57" s="222"/>
      <c r="N57" s="3"/>
      <c r="O57" s="290"/>
    </row>
    <row r="58" spans="1:15" ht="15" customHeight="1">
      <c r="A58" s="1139"/>
      <c r="B58" s="76">
        <v>3147060</v>
      </c>
      <c r="C58" s="733" t="s">
        <v>1594</v>
      </c>
      <c r="D58" s="20">
        <v>400</v>
      </c>
      <c r="E58" s="1000"/>
      <c r="F58" s="20">
        <v>3000</v>
      </c>
      <c r="G58" s="57">
        <v>1.5</v>
      </c>
      <c r="H58" s="23">
        <v>4.0333333333333332</v>
      </c>
      <c r="I58" s="23" t="s">
        <v>339</v>
      </c>
      <c r="J58" s="34"/>
      <c r="K58" s="905">
        <v>959.01599999999985</v>
      </c>
      <c r="L58" s="422">
        <f t="shared" si="0"/>
        <v>959.01599999999985</v>
      </c>
      <c r="M58" s="222"/>
      <c r="N58" s="3"/>
      <c r="O58" s="290"/>
    </row>
    <row r="59" spans="1:15" ht="15" customHeight="1">
      <c r="A59" s="1139"/>
      <c r="B59" s="76">
        <v>3148060</v>
      </c>
      <c r="C59" s="733" t="s">
        <v>1595</v>
      </c>
      <c r="D59" s="20">
        <v>500</v>
      </c>
      <c r="E59" s="1000"/>
      <c r="F59" s="20">
        <v>3000</v>
      </c>
      <c r="G59" s="57">
        <v>1.5</v>
      </c>
      <c r="H59" s="23">
        <v>4.7433333333333332</v>
      </c>
      <c r="I59" s="23" t="s">
        <v>339</v>
      </c>
      <c r="J59" s="34"/>
      <c r="K59" s="905">
        <v>971.58</v>
      </c>
      <c r="L59" s="422">
        <f t="shared" si="0"/>
        <v>971.58</v>
      </c>
      <c r="M59" s="222"/>
      <c r="N59" s="3"/>
      <c r="O59" s="290"/>
    </row>
    <row r="60" spans="1:15" ht="15" customHeight="1" thickBot="1">
      <c r="A60" s="1140"/>
      <c r="B60" s="76">
        <v>3149060</v>
      </c>
      <c r="C60" s="733" t="s">
        <v>1596</v>
      </c>
      <c r="D60" s="28">
        <v>600</v>
      </c>
      <c r="E60" s="1001"/>
      <c r="F60" s="28">
        <v>3000</v>
      </c>
      <c r="G60" s="59">
        <v>1.5</v>
      </c>
      <c r="H60" s="31">
        <v>5.5066666666666668</v>
      </c>
      <c r="I60" s="31" t="s">
        <v>339</v>
      </c>
      <c r="J60" s="48"/>
      <c r="K60" s="906">
        <v>988.23599999999988</v>
      </c>
      <c r="L60" s="413">
        <f t="shared" si="0"/>
        <v>988.23599999999988</v>
      </c>
      <c r="M60" s="222"/>
      <c r="N60" s="3"/>
      <c r="O60" s="290"/>
    </row>
    <row r="61" spans="1:15" ht="18.75" thickBot="1">
      <c r="A61" s="1022" t="s">
        <v>866</v>
      </c>
      <c r="B61" s="1023"/>
      <c r="C61" s="1023"/>
      <c r="D61" s="1023"/>
      <c r="E61" s="1023"/>
      <c r="F61" s="1023"/>
      <c r="G61" s="1023"/>
      <c r="H61" s="1023"/>
      <c r="I61" s="1023"/>
      <c r="J61" s="1023"/>
      <c r="K61" s="1023"/>
      <c r="L61" s="1157"/>
      <c r="M61" s="288"/>
      <c r="N61" s="3"/>
      <c r="O61" s="290"/>
    </row>
    <row r="62" spans="1:15" ht="13.5" thickBot="1">
      <c r="A62" s="1018" t="s">
        <v>867</v>
      </c>
      <c r="B62" s="1019"/>
      <c r="C62" s="1019"/>
      <c r="D62" s="1019"/>
      <c r="E62" s="1019"/>
      <c r="F62" s="1019"/>
      <c r="G62" s="1019"/>
      <c r="H62" s="1019"/>
      <c r="I62" s="1019"/>
      <c r="J62" s="1019"/>
      <c r="K62" s="1019"/>
      <c r="L62" s="1150"/>
      <c r="M62" s="288"/>
      <c r="N62" s="3"/>
      <c r="O62" s="290"/>
    </row>
    <row r="63" spans="1:15" s="125" customFormat="1" ht="14.25" customHeight="1">
      <c r="A63" s="1032"/>
      <c r="B63" s="224">
        <v>3215250</v>
      </c>
      <c r="C63" s="40" t="s">
        <v>554</v>
      </c>
      <c r="D63" s="12">
        <v>200</v>
      </c>
      <c r="E63" s="1062">
        <v>50</v>
      </c>
      <c r="F63" s="11"/>
      <c r="G63" s="86">
        <v>1.5</v>
      </c>
      <c r="H63" s="14">
        <v>0.26</v>
      </c>
      <c r="I63" s="39" t="s">
        <v>340</v>
      </c>
      <c r="J63" s="34"/>
      <c r="K63" s="880">
        <v>612.27599999999995</v>
      </c>
      <c r="L63" s="84">
        <f t="shared" ref="L63:L126" si="1">K63*(1-$L$2/100)</f>
        <v>612.27599999999995</v>
      </c>
      <c r="M63" s="288"/>
      <c r="N63" s="3"/>
      <c r="O63" s="290"/>
    </row>
    <row r="64" spans="1:15" s="125" customFormat="1" ht="14.25" customHeight="1">
      <c r="A64" s="1033"/>
      <c r="B64" s="225">
        <v>3216250</v>
      </c>
      <c r="C64" s="42" t="s">
        <v>555</v>
      </c>
      <c r="D64" s="20">
        <v>300</v>
      </c>
      <c r="E64" s="1063"/>
      <c r="F64" s="19"/>
      <c r="G64" s="57">
        <v>1.5</v>
      </c>
      <c r="H64" s="22">
        <v>0.34</v>
      </c>
      <c r="I64" s="23" t="s">
        <v>340</v>
      </c>
      <c r="J64" s="34"/>
      <c r="K64" s="881">
        <v>720.34799999999996</v>
      </c>
      <c r="L64" s="107">
        <f t="shared" si="1"/>
        <v>720.34799999999996</v>
      </c>
      <c r="M64" s="288"/>
      <c r="N64" s="3"/>
      <c r="O64" s="290"/>
    </row>
    <row r="65" spans="1:15" s="125" customFormat="1" ht="14.25" customHeight="1">
      <c r="A65" s="1033"/>
      <c r="B65" s="225">
        <v>3217250</v>
      </c>
      <c r="C65" s="42" t="s">
        <v>556</v>
      </c>
      <c r="D65" s="20">
        <v>400</v>
      </c>
      <c r="E65" s="1063"/>
      <c r="F65" s="19"/>
      <c r="G65" s="57">
        <v>1.5</v>
      </c>
      <c r="H65" s="22">
        <v>0.39</v>
      </c>
      <c r="I65" s="23" t="s">
        <v>340</v>
      </c>
      <c r="J65" s="34"/>
      <c r="K65" s="881">
        <v>791.83199999999999</v>
      </c>
      <c r="L65" s="107">
        <f t="shared" si="1"/>
        <v>791.83199999999999</v>
      </c>
      <c r="M65" s="288"/>
      <c r="N65" s="3"/>
      <c r="O65" s="290"/>
    </row>
    <row r="66" spans="1:15" s="125" customFormat="1" ht="14.25" customHeight="1">
      <c r="A66" s="1033"/>
      <c r="B66" s="225">
        <v>3218250</v>
      </c>
      <c r="C66" s="42" t="s">
        <v>557</v>
      </c>
      <c r="D66" s="20">
        <v>500</v>
      </c>
      <c r="E66" s="1063"/>
      <c r="F66" s="19"/>
      <c r="G66" s="57">
        <v>1.5</v>
      </c>
      <c r="H66" s="22">
        <v>0.55000000000000004</v>
      </c>
      <c r="I66" s="23" t="s">
        <v>340</v>
      </c>
      <c r="J66" s="34"/>
      <c r="K66" s="881">
        <v>864.19199999999989</v>
      </c>
      <c r="L66" s="107">
        <f t="shared" si="1"/>
        <v>864.19199999999989</v>
      </c>
      <c r="M66" s="288"/>
      <c r="N66" s="3"/>
      <c r="O66" s="290"/>
    </row>
    <row r="67" spans="1:15" s="125" customFormat="1" ht="14.25" customHeight="1" thickBot="1">
      <c r="A67" s="1033"/>
      <c r="B67" s="226">
        <v>3219250</v>
      </c>
      <c r="C67" s="44" t="s">
        <v>558</v>
      </c>
      <c r="D67" s="28">
        <v>600</v>
      </c>
      <c r="E67" s="1064"/>
      <c r="F67" s="27"/>
      <c r="G67" s="59">
        <v>1.5</v>
      </c>
      <c r="H67" s="30">
        <v>0.73</v>
      </c>
      <c r="I67" s="31" t="s">
        <v>340</v>
      </c>
      <c r="J67" s="48"/>
      <c r="K67" s="882">
        <v>954.43200000000002</v>
      </c>
      <c r="L67" s="180">
        <f t="shared" si="1"/>
        <v>954.43200000000002</v>
      </c>
      <c r="M67" s="288"/>
      <c r="N67" s="3"/>
      <c r="O67" s="290"/>
    </row>
    <row r="68" spans="1:15" s="125" customFormat="1" ht="14.25" customHeight="1">
      <c r="A68" s="1033"/>
      <c r="B68" s="224">
        <v>3215350</v>
      </c>
      <c r="C68" s="40" t="s">
        <v>559</v>
      </c>
      <c r="D68" s="12">
        <v>200</v>
      </c>
      <c r="E68" s="1062">
        <v>80</v>
      </c>
      <c r="F68" s="11"/>
      <c r="G68" s="86">
        <v>1.5</v>
      </c>
      <c r="H68" s="14">
        <v>1.1599999999999999</v>
      </c>
      <c r="I68" s="39" t="s">
        <v>340</v>
      </c>
      <c r="J68" s="34"/>
      <c r="K68" s="880">
        <v>859.78800000000001</v>
      </c>
      <c r="L68" s="84">
        <f t="shared" si="1"/>
        <v>859.78800000000001</v>
      </c>
      <c r="M68" s="288"/>
      <c r="N68" s="3"/>
      <c r="O68" s="290"/>
    </row>
    <row r="69" spans="1:15" s="125" customFormat="1" ht="14.25" customHeight="1">
      <c r="A69" s="1033"/>
      <c r="B69" s="225">
        <v>3216350</v>
      </c>
      <c r="C69" s="42" t="s">
        <v>560</v>
      </c>
      <c r="D69" s="20">
        <v>300</v>
      </c>
      <c r="E69" s="1063"/>
      <c r="F69" s="19"/>
      <c r="G69" s="57">
        <v>1.5</v>
      </c>
      <c r="H69" s="22">
        <v>0.3</v>
      </c>
      <c r="I69" s="23" t="s">
        <v>340</v>
      </c>
      <c r="J69" s="34"/>
      <c r="K69" s="881">
        <v>945.62399999999991</v>
      </c>
      <c r="L69" s="107">
        <f t="shared" si="1"/>
        <v>945.62399999999991</v>
      </c>
      <c r="M69" s="288"/>
      <c r="N69" s="3"/>
      <c r="O69" s="290"/>
    </row>
    <row r="70" spans="1:15" s="125" customFormat="1" ht="14.25" customHeight="1">
      <c r="A70" s="1033"/>
      <c r="B70" s="225">
        <v>3217350</v>
      </c>
      <c r="C70" s="42" t="s">
        <v>561</v>
      </c>
      <c r="D70" s="20">
        <v>400</v>
      </c>
      <c r="E70" s="1063"/>
      <c r="F70" s="19"/>
      <c r="G70" s="57">
        <v>1.5</v>
      </c>
      <c r="H70" s="22">
        <v>0.45</v>
      </c>
      <c r="I70" s="23" t="s">
        <v>340</v>
      </c>
      <c r="J70" s="34"/>
      <c r="K70" s="881">
        <v>1045.8599999999999</v>
      </c>
      <c r="L70" s="107">
        <f t="shared" si="1"/>
        <v>1045.8599999999999</v>
      </c>
      <c r="M70" s="288"/>
      <c r="N70" s="3"/>
      <c r="O70" s="290"/>
    </row>
    <row r="71" spans="1:15" s="125" customFormat="1" ht="14.25" customHeight="1">
      <c r="A71" s="1033"/>
      <c r="B71" s="225">
        <v>3218350</v>
      </c>
      <c r="C71" s="42" t="s">
        <v>562</v>
      </c>
      <c r="D71" s="20">
        <v>500</v>
      </c>
      <c r="E71" s="1063"/>
      <c r="F71" s="19"/>
      <c r="G71" s="57">
        <v>1.5</v>
      </c>
      <c r="H71" s="22">
        <v>0.61</v>
      </c>
      <c r="I71" s="23" t="s">
        <v>340</v>
      </c>
      <c r="J71" s="34"/>
      <c r="K71" s="881">
        <v>1109.82</v>
      </c>
      <c r="L71" s="107">
        <f t="shared" si="1"/>
        <v>1109.82</v>
      </c>
      <c r="M71" s="288"/>
      <c r="N71" s="3"/>
      <c r="O71" s="290"/>
    </row>
    <row r="72" spans="1:15" s="125" customFormat="1" ht="14.25" customHeight="1" thickBot="1">
      <c r="A72" s="1033"/>
      <c r="B72" s="226">
        <v>3219350</v>
      </c>
      <c r="C72" s="44" t="s">
        <v>563</v>
      </c>
      <c r="D72" s="28">
        <v>600</v>
      </c>
      <c r="E72" s="1064"/>
      <c r="F72" s="27"/>
      <c r="G72" s="59">
        <v>1.5</v>
      </c>
      <c r="H72" s="30">
        <v>0.8</v>
      </c>
      <c r="I72" s="31" t="s">
        <v>340</v>
      </c>
      <c r="J72" s="48"/>
      <c r="K72" s="882">
        <v>1241.9159999999999</v>
      </c>
      <c r="L72" s="180">
        <f t="shared" si="1"/>
        <v>1241.9159999999999</v>
      </c>
      <c r="M72" s="288"/>
      <c r="N72" s="3"/>
      <c r="O72" s="290"/>
    </row>
    <row r="73" spans="1:15" s="125" customFormat="1" ht="14.25" customHeight="1">
      <c r="A73" s="1033"/>
      <c r="B73" s="224">
        <v>3215450</v>
      </c>
      <c r="C73" s="40" t="s">
        <v>564</v>
      </c>
      <c r="D73" s="12">
        <v>200</v>
      </c>
      <c r="E73" s="1062">
        <v>100</v>
      </c>
      <c r="F73" s="11"/>
      <c r="G73" s="86">
        <v>1.5</v>
      </c>
      <c r="H73" s="14">
        <v>1.25</v>
      </c>
      <c r="I73" s="39" t="s">
        <v>340</v>
      </c>
      <c r="J73" s="34"/>
      <c r="K73" s="907">
        <v>893.952</v>
      </c>
      <c r="L73" s="84">
        <f t="shared" si="1"/>
        <v>893.952</v>
      </c>
      <c r="M73" s="288"/>
      <c r="N73" s="3"/>
      <c r="O73" s="290"/>
    </row>
    <row r="74" spans="1:15" s="125" customFormat="1" ht="14.25" customHeight="1">
      <c r="A74" s="1033"/>
      <c r="B74" s="225">
        <v>3216450</v>
      </c>
      <c r="C74" s="42" t="s">
        <v>565</v>
      </c>
      <c r="D74" s="20">
        <v>300</v>
      </c>
      <c r="E74" s="1063"/>
      <c r="F74" s="19"/>
      <c r="G74" s="57">
        <v>1.5</v>
      </c>
      <c r="H74" s="22">
        <v>1.8</v>
      </c>
      <c r="I74" s="23" t="s">
        <v>340</v>
      </c>
      <c r="J74" s="34"/>
      <c r="K74" s="908">
        <v>980.29199999999992</v>
      </c>
      <c r="L74" s="107">
        <f t="shared" si="1"/>
        <v>980.29199999999992</v>
      </c>
      <c r="M74" s="288"/>
      <c r="N74" s="3"/>
      <c r="O74" s="290"/>
    </row>
    <row r="75" spans="1:15" s="125" customFormat="1" ht="14.25" customHeight="1">
      <c r="A75" s="1033"/>
      <c r="B75" s="225">
        <v>3217450</v>
      </c>
      <c r="C75" s="42" t="s">
        <v>566</v>
      </c>
      <c r="D75" s="20">
        <v>400</v>
      </c>
      <c r="E75" s="1063"/>
      <c r="F75" s="19"/>
      <c r="G75" s="57">
        <v>1.5</v>
      </c>
      <c r="H75" s="22">
        <v>2.4500000000000002</v>
      </c>
      <c r="I75" s="23" t="s">
        <v>340</v>
      </c>
      <c r="J75" s="34"/>
      <c r="K75" s="908">
        <v>1084.2840000000001</v>
      </c>
      <c r="L75" s="107">
        <f t="shared" si="1"/>
        <v>1084.2840000000001</v>
      </c>
      <c r="M75" s="288"/>
      <c r="N75" s="3"/>
      <c r="O75" s="290"/>
    </row>
    <row r="76" spans="1:15" s="125" customFormat="1" ht="14.25" customHeight="1">
      <c r="A76" s="1033"/>
      <c r="B76" s="225">
        <v>3218450</v>
      </c>
      <c r="C76" s="42" t="s">
        <v>567</v>
      </c>
      <c r="D76" s="20">
        <v>500</v>
      </c>
      <c r="E76" s="1063"/>
      <c r="F76" s="19"/>
      <c r="G76" s="57">
        <v>1.5</v>
      </c>
      <c r="H76" s="22">
        <v>3.2</v>
      </c>
      <c r="I76" s="23" t="s">
        <v>340</v>
      </c>
      <c r="J76" s="34"/>
      <c r="K76" s="908">
        <v>1152.0719999999999</v>
      </c>
      <c r="L76" s="107">
        <f t="shared" si="1"/>
        <v>1152.0719999999999</v>
      </c>
      <c r="M76" s="288"/>
      <c r="N76" s="3"/>
      <c r="O76" s="290"/>
    </row>
    <row r="77" spans="1:15" s="125" customFormat="1" ht="14.25" customHeight="1" thickBot="1">
      <c r="A77" s="1033"/>
      <c r="B77" s="262">
        <v>3219450</v>
      </c>
      <c r="C77" s="251" t="s">
        <v>568</v>
      </c>
      <c r="D77" s="91">
        <v>600</v>
      </c>
      <c r="E77" s="1063"/>
      <c r="F77" s="35"/>
      <c r="G77" s="253">
        <v>1.5</v>
      </c>
      <c r="H77" s="37">
        <v>0.49</v>
      </c>
      <c r="I77" s="38" t="s">
        <v>340</v>
      </c>
      <c r="J77" s="48"/>
      <c r="K77" s="909">
        <v>1290.252</v>
      </c>
      <c r="L77" s="186">
        <f t="shared" si="1"/>
        <v>1290.252</v>
      </c>
      <c r="M77" s="288"/>
      <c r="N77" s="3"/>
      <c r="O77" s="290"/>
    </row>
    <row r="78" spans="1:15" s="125" customFormat="1" ht="14.25" customHeight="1" thickBot="1">
      <c r="A78" s="1018" t="s">
        <v>1813</v>
      </c>
      <c r="B78" s="1019"/>
      <c r="C78" s="1019"/>
      <c r="D78" s="1019"/>
      <c r="E78" s="1019"/>
      <c r="F78" s="1019"/>
      <c r="G78" s="1019"/>
      <c r="H78" s="1019"/>
      <c r="I78" s="1019"/>
      <c r="J78" s="1019"/>
      <c r="K78" s="1019"/>
      <c r="L78" s="1150"/>
      <c r="M78" s="288"/>
      <c r="N78" s="3"/>
      <c r="O78" s="290"/>
    </row>
    <row r="79" spans="1:15" s="125" customFormat="1" ht="14.25" customHeight="1">
      <c r="A79" s="836"/>
      <c r="B79" s="70">
        <v>3215041</v>
      </c>
      <c r="C79" s="42" t="s">
        <v>1814</v>
      </c>
      <c r="D79" s="20"/>
      <c r="E79" s="20"/>
      <c r="F79" s="19"/>
      <c r="G79" s="57"/>
      <c r="H79" s="22"/>
      <c r="I79" s="23"/>
      <c r="J79" s="23"/>
      <c r="K79" s="907">
        <v>899.05200000000002</v>
      </c>
      <c r="L79" s="835">
        <f t="shared" si="1"/>
        <v>899.05200000000002</v>
      </c>
      <c r="M79" s="288"/>
      <c r="N79" s="3"/>
      <c r="O79" s="290"/>
    </row>
    <row r="80" spans="1:15" s="125" customFormat="1" ht="14.25" customHeight="1">
      <c r="A80" s="836"/>
      <c r="B80" s="70">
        <v>3216041</v>
      </c>
      <c r="C80" s="42" t="s">
        <v>1815</v>
      </c>
      <c r="D80" s="20"/>
      <c r="E80" s="20"/>
      <c r="F80" s="19"/>
      <c r="G80" s="57"/>
      <c r="H80" s="22"/>
      <c r="I80" s="23"/>
      <c r="J80" s="23"/>
      <c r="K80" s="908">
        <v>1043.58</v>
      </c>
      <c r="L80" s="835">
        <f t="shared" si="1"/>
        <v>1043.58</v>
      </c>
      <c r="M80" s="288"/>
      <c r="N80" s="3"/>
      <c r="O80" s="290"/>
    </row>
    <row r="81" spans="1:15" s="125" customFormat="1" ht="14.25" customHeight="1">
      <c r="A81" s="836"/>
      <c r="B81" s="70">
        <v>3217041</v>
      </c>
      <c r="C81" s="42" t="s">
        <v>1816</v>
      </c>
      <c r="D81" s="20"/>
      <c r="E81" s="20"/>
      <c r="F81" s="19"/>
      <c r="G81" s="57"/>
      <c r="H81" s="22"/>
      <c r="I81" s="23"/>
      <c r="J81" s="23"/>
      <c r="K81" s="908">
        <v>1203.9960000000001</v>
      </c>
      <c r="L81" s="835">
        <f t="shared" si="1"/>
        <v>1203.9960000000001</v>
      </c>
      <c r="M81" s="288"/>
      <c r="N81" s="3"/>
      <c r="O81" s="290"/>
    </row>
    <row r="82" spans="1:15" s="125" customFormat="1" ht="14.25" customHeight="1">
      <c r="A82" s="836"/>
      <c r="B82" s="70">
        <v>3218041</v>
      </c>
      <c r="C82" s="42" t="s">
        <v>1817</v>
      </c>
      <c r="D82" s="20"/>
      <c r="E82" s="20"/>
      <c r="F82" s="19"/>
      <c r="G82" s="57"/>
      <c r="H82" s="22"/>
      <c r="I82" s="23"/>
      <c r="J82" s="23"/>
      <c r="K82" s="908">
        <v>1403.2079999999999</v>
      </c>
      <c r="L82" s="835">
        <f t="shared" si="1"/>
        <v>1403.2079999999999</v>
      </c>
      <c r="M82" s="288"/>
      <c r="N82" s="3"/>
      <c r="O82" s="290"/>
    </row>
    <row r="83" spans="1:15" s="125" customFormat="1" ht="14.25" customHeight="1">
      <c r="A83" s="836"/>
      <c r="B83" s="70">
        <v>3219041</v>
      </c>
      <c r="C83" s="42" t="s">
        <v>1818</v>
      </c>
      <c r="D83" s="20"/>
      <c r="E83" s="20"/>
      <c r="F83" s="19"/>
      <c r="G83" s="57"/>
      <c r="H83" s="22"/>
      <c r="I83" s="23"/>
      <c r="J83" s="23"/>
      <c r="K83" s="909">
        <v>1661.904</v>
      </c>
      <c r="L83" s="835">
        <f t="shared" si="1"/>
        <v>1661.904</v>
      </c>
      <c r="M83" s="288"/>
      <c r="N83" s="3"/>
      <c r="O83" s="290"/>
    </row>
    <row r="84" spans="1:15" ht="13.5" thickBot="1">
      <c r="A84" s="1045" t="s">
        <v>584</v>
      </c>
      <c r="B84" s="1041"/>
      <c r="C84" s="1041"/>
      <c r="D84" s="1041"/>
      <c r="E84" s="1041"/>
      <c r="F84" s="1041"/>
      <c r="G84" s="1041"/>
      <c r="H84" s="1041"/>
      <c r="I84" s="1041"/>
      <c r="J84" s="1041"/>
      <c r="K84" s="1041"/>
      <c r="L84" s="1156"/>
      <c r="M84" s="288"/>
      <c r="N84" s="3"/>
      <c r="O84" s="290"/>
    </row>
    <row r="85" spans="1:15" ht="13.5" customHeight="1">
      <c r="A85" s="1032"/>
      <c r="B85" s="69">
        <v>3325250</v>
      </c>
      <c r="C85" s="40" t="s">
        <v>569</v>
      </c>
      <c r="D85" s="12">
        <v>200</v>
      </c>
      <c r="E85" s="999">
        <v>50</v>
      </c>
      <c r="F85" s="11"/>
      <c r="G85" s="86">
        <v>1.5</v>
      </c>
      <c r="H85" s="14">
        <v>0.55000000000000004</v>
      </c>
      <c r="I85" s="39" t="s">
        <v>340</v>
      </c>
      <c r="J85" s="34"/>
      <c r="K85" s="880">
        <v>917.82</v>
      </c>
      <c r="L85" s="84">
        <f t="shared" si="1"/>
        <v>917.82</v>
      </c>
      <c r="M85" s="288"/>
      <c r="N85" s="3"/>
      <c r="O85" s="290"/>
    </row>
    <row r="86" spans="1:15" ht="13.5" customHeight="1">
      <c r="A86" s="1033"/>
      <c r="B86" s="70">
        <v>3326250</v>
      </c>
      <c r="C86" s="42" t="s">
        <v>570</v>
      </c>
      <c r="D86" s="20">
        <v>300</v>
      </c>
      <c r="E86" s="1000"/>
      <c r="F86" s="19"/>
      <c r="G86" s="57">
        <v>1.5</v>
      </c>
      <c r="H86" s="22">
        <v>0.73</v>
      </c>
      <c r="I86" s="23" t="s">
        <v>340</v>
      </c>
      <c r="J86" s="34"/>
      <c r="K86" s="881">
        <v>1007.9159999999999</v>
      </c>
      <c r="L86" s="107">
        <f t="shared" si="1"/>
        <v>1007.9159999999999</v>
      </c>
      <c r="M86" s="288"/>
      <c r="N86" s="3"/>
      <c r="O86" s="290"/>
    </row>
    <row r="87" spans="1:15" ht="13.5" customHeight="1">
      <c r="A87" s="1033"/>
      <c r="B87" s="70">
        <v>3327250</v>
      </c>
      <c r="C87" s="42" t="s">
        <v>571</v>
      </c>
      <c r="D87" s="20">
        <v>400</v>
      </c>
      <c r="E87" s="1000"/>
      <c r="F87" s="19"/>
      <c r="G87" s="57">
        <v>1.5</v>
      </c>
      <c r="H87" s="22">
        <v>0.94</v>
      </c>
      <c r="I87" s="23" t="s">
        <v>340</v>
      </c>
      <c r="J87" s="34"/>
      <c r="K87" s="881">
        <v>1131.588</v>
      </c>
      <c r="L87" s="107">
        <f t="shared" si="1"/>
        <v>1131.588</v>
      </c>
      <c r="M87" s="288"/>
      <c r="N87" s="3"/>
      <c r="O87" s="290"/>
    </row>
    <row r="88" spans="1:15" ht="13.5" customHeight="1">
      <c r="A88" s="1033"/>
      <c r="B88" s="70">
        <v>3328250</v>
      </c>
      <c r="C88" s="42" t="s">
        <v>572</v>
      </c>
      <c r="D88" s="20">
        <v>500</v>
      </c>
      <c r="E88" s="1000"/>
      <c r="F88" s="19"/>
      <c r="G88" s="57">
        <v>1.5</v>
      </c>
      <c r="H88" s="22">
        <v>1.42</v>
      </c>
      <c r="I88" s="23" t="s">
        <v>340</v>
      </c>
      <c r="J88" s="34"/>
      <c r="K88" s="881">
        <v>1266.912</v>
      </c>
      <c r="L88" s="107">
        <f t="shared" si="1"/>
        <v>1266.912</v>
      </c>
      <c r="M88" s="288"/>
      <c r="N88" s="3"/>
      <c r="O88" s="290"/>
    </row>
    <row r="89" spans="1:15" ht="13.5" customHeight="1" thickBot="1">
      <c r="A89" s="1033"/>
      <c r="B89" s="71">
        <v>3329250</v>
      </c>
      <c r="C89" s="44" t="s">
        <v>573</v>
      </c>
      <c r="D89" s="28">
        <v>600</v>
      </c>
      <c r="E89" s="1001"/>
      <c r="F89" s="27"/>
      <c r="G89" s="59">
        <v>1.5</v>
      </c>
      <c r="H89" s="30">
        <v>2</v>
      </c>
      <c r="I89" s="31" t="s">
        <v>340</v>
      </c>
      <c r="J89" s="48"/>
      <c r="K89" s="882">
        <v>1380.9479999999999</v>
      </c>
      <c r="L89" s="180">
        <f t="shared" si="1"/>
        <v>1380.9479999999999</v>
      </c>
      <c r="M89" s="288"/>
      <c r="N89" s="3"/>
      <c r="O89" s="290"/>
    </row>
    <row r="90" spans="1:15" ht="13.5" customHeight="1">
      <c r="A90" s="1033"/>
      <c r="B90" s="150">
        <v>3325350</v>
      </c>
      <c r="C90" s="252" t="s">
        <v>574</v>
      </c>
      <c r="D90" s="33">
        <v>200</v>
      </c>
      <c r="E90" s="1052">
        <v>80</v>
      </c>
      <c r="F90" s="49"/>
      <c r="G90" s="254">
        <v>1.5</v>
      </c>
      <c r="H90" s="215">
        <v>2.68</v>
      </c>
      <c r="I90" s="34" t="s">
        <v>340</v>
      </c>
      <c r="J90" s="34"/>
      <c r="K90" s="879">
        <v>1296.18</v>
      </c>
      <c r="L90" s="85">
        <f t="shared" si="1"/>
        <v>1296.18</v>
      </c>
      <c r="M90" s="288"/>
      <c r="N90" s="3"/>
      <c r="O90" s="290"/>
    </row>
    <row r="91" spans="1:15" ht="13.5" customHeight="1">
      <c r="A91" s="1033"/>
      <c r="B91" s="70">
        <v>3326350</v>
      </c>
      <c r="C91" s="42" t="s">
        <v>575</v>
      </c>
      <c r="D91" s="20">
        <v>300</v>
      </c>
      <c r="E91" s="1000"/>
      <c r="F91" s="19"/>
      <c r="G91" s="57">
        <v>1.5</v>
      </c>
      <c r="H91" s="22">
        <v>3.46</v>
      </c>
      <c r="I91" s="23" t="s">
        <v>340</v>
      </c>
      <c r="J91" s="34"/>
      <c r="K91" s="881">
        <v>1385.82</v>
      </c>
      <c r="L91" s="107">
        <f t="shared" si="1"/>
        <v>1385.82</v>
      </c>
      <c r="M91" s="288"/>
      <c r="N91" s="3"/>
      <c r="O91" s="290"/>
    </row>
    <row r="92" spans="1:15" ht="13.5" customHeight="1">
      <c r="A92" s="1033"/>
      <c r="B92" s="70">
        <v>3327350</v>
      </c>
      <c r="C92" s="42" t="s">
        <v>576</v>
      </c>
      <c r="D92" s="20">
        <v>400</v>
      </c>
      <c r="E92" s="1000"/>
      <c r="F92" s="19"/>
      <c r="G92" s="57">
        <v>1.5</v>
      </c>
      <c r="H92" s="22">
        <v>0.63</v>
      </c>
      <c r="I92" s="23" t="s">
        <v>340</v>
      </c>
      <c r="J92" s="34"/>
      <c r="K92" s="881">
        <v>1493.8439999999998</v>
      </c>
      <c r="L92" s="107">
        <f t="shared" si="1"/>
        <v>1493.8439999999998</v>
      </c>
      <c r="M92" s="288"/>
      <c r="N92" s="3"/>
      <c r="O92" s="290"/>
    </row>
    <row r="93" spans="1:15" ht="13.5" customHeight="1">
      <c r="A93" s="1033"/>
      <c r="B93" s="70">
        <v>3328350</v>
      </c>
      <c r="C93" s="42" t="s">
        <v>577</v>
      </c>
      <c r="D93" s="20">
        <v>500</v>
      </c>
      <c r="E93" s="1000"/>
      <c r="F93" s="19"/>
      <c r="G93" s="57">
        <v>1.5</v>
      </c>
      <c r="H93" s="22">
        <v>0.82</v>
      </c>
      <c r="I93" s="23" t="s">
        <v>340</v>
      </c>
      <c r="J93" s="34"/>
      <c r="K93" s="881">
        <v>1638.24</v>
      </c>
      <c r="L93" s="107">
        <f t="shared" si="1"/>
        <v>1638.24</v>
      </c>
      <c r="M93" s="288"/>
      <c r="N93" s="3"/>
      <c r="O93" s="290"/>
    </row>
    <row r="94" spans="1:15" ht="13.5" customHeight="1" thickBot="1">
      <c r="A94" s="1033"/>
      <c r="B94" s="71">
        <v>3329350</v>
      </c>
      <c r="C94" s="44" t="s">
        <v>578</v>
      </c>
      <c r="D94" s="28">
        <v>600</v>
      </c>
      <c r="E94" s="1001"/>
      <c r="F94" s="27"/>
      <c r="G94" s="59">
        <v>1.5</v>
      </c>
      <c r="H94" s="30">
        <v>1.03</v>
      </c>
      <c r="I94" s="31" t="s">
        <v>340</v>
      </c>
      <c r="J94" s="48"/>
      <c r="K94" s="882">
        <v>1746.2760000000001</v>
      </c>
      <c r="L94" s="180">
        <f t="shared" si="1"/>
        <v>1746.2760000000001</v>
      </c>
      <c r="M94" s="288"/>
      <c r="N94" s="3"/>
      <c r="O94" s="290"/>
    </row>
    <row r="95" spans="1:15" ht="13.5" customHeight="1">
      <c r="A95" s="1033"/>
      <c r="B95" s="150">
        <v>3325450</v>
      </c>
      <c r="C95" s="252" t="s">
        <v>579</v>
      </c>
      <c r="D95" s="33">
        <v>200</v>
      </c>
      <c r="E95" s="1052">
        <v>100</v>
      </c>
      <c r="F95" s="49"/>
      <c r="G95" s="254">
        <v>1.5</v>
      </c>
      <c r="H95" s="215">
        <v>1.54</v>
      </c>
      <c r="I95" s="34" t="s">
        <v>340</v>
      </c>
      <c r="J95" s="34"/>
      <c r="K95" s="910">
        <v>1349.9639999999999</v>
      </c>
      <c r="L95" s="85">
        <f t="shared" si="1"/>
        <v>1349.9639999999999</v>
      </c>
      <c r="M95" s="288"/>
      <c r="N95" s="3"/>
      <c r="O95" s="290"/>
    </row>
    <row r="96" spans="1:15" ht="13.5" customHeight="1">
      <c r="A96" s="1033"/>
      <c r="B96" s="70">
        <v>3326450</v>
      </c>
      <c r="C96" s="42" t="s">
        <v>580</v>
      </c>
      <c r="D96" s="20">
        <v>300</v>
      </c>
      <c r="E96" s="1000"/>
      <c r="F96" s="19"/>
      <c r="G96" s="57">
        <v>1.5</v>
      </c>
      <c r="H96" s="22">
        <v>2.13</v>
      </c>
      <c r="I96" s="23" t="s">
        <v>340</v>
      </c>
      <c r="J96" s="34"/>
      <c r="K96" s="908">
        <v>1458.0119999999999</v>
      </c>
      <c r="L96" s="107">
        <f t="shared" si="1"/>
        <v>1458.0119999999999</v>
      </c>
      <c r="M96" s="288"/>
      <c r="N96" s="3"/>
      <c r="O96" s="290"/>
    </row>
    <row r="97" spans="1:15" ht="13.5" customHeight="1">
      <c r="A97" s="1033"/>
      <c r="B97" s="70">
        <v>3327450</v>
      </c>
      <c r="C97" s="42" t="s">
        <v>581</v>
      </c>
      <c r="D97" s="20">
        <v>400</v>
      </c>
      <c r="E97" s="1000"/>
      <c r="F97" s="19"/>
      <c r="G97" s="57">
        <v>1.5</v>
      </c>
      <c r="H97" s="22">
        <v>2.83</v>
      </c>
      <c r="I97" s="23" t="s">
        <v>340</v>
      </c>
      <c r="J97" s="34"/>
      <c r="K97" s="908">
        <v>1566.06</v>
      </c>
      <c r="L97" s="107">
        <f t="shared" si="1"/>
        <v>1566.06</v>
      </c>
      <c r="M97" s="288"/>
      <c r="N97" s="3"/>
      <c r="O97" s="290"/>
    </row>
    <row r="98" spans="1:15" ht="13.5" customHeight="1">
      <c r="A98" s="1033"/>
      <c r="B98" s="70">
        <v>3328450</v>
      </c>
      <c r="C98" s="42" t="s">
        <v>582</v>
      </c>
      <c r="D98" s="20">
        <v>500</v>
      </c>
      <c r="E98" s="1000"/>
      <c r="F98" s="19"/>
      <c r="G98" s="57">
        <v>1.5</v>
      </c>
      <c r="H98" s="22">
        <v>3.63</v>
      </c>
      <c r="I98" s="23" t="s">
        <v>340</v>
      </c>
      <c r="J98" s="34"/>
      <c r="K98" s="908">
        <v>1709.904</v>
      </c>
      <c r="L98" s="107">
        <f t="shared" si="1"/>
        <v>1709.904</v>
      </c>
      <c r="M98" s="288"/>
      <c r="N98" s="3"/>
      <c r="O98" s="290"/>
    </row>
    <row r="99" spans="1:15" ht="13.5" customHeight="1" thickBot="1">
      <c r="A99" s="1033"/>
      <c r="B99" s="72">
        <v>3329450</v>
      </c>
      <c r="C99" s="251" t="s">
        <v>583</v>
      </c>
      <c r="D99" s="91">
        <v>600</v>
      </c>
      <c r="E99" s="1069"/>
      <c r="F99" s="35"/>
      <c r="G99" s="253">
        <v>1.5</v>
      </c>
      <c r="H99" s="37">
        <v>0.14000000000000001</v>
      </c>
      <c r="I99" s="38" t="s">
        <v>340</v>
      </c>
      <c r="J99" s="48"/>
      <c r="K99" s="911">
        <v>1817.6759999999999</v>
      </c>
      <c r="L99" s="186">
        <f t="shared" si="1"/>
        <v>1817.6759999999999</v>
      </c>
      <c r="M99" s="288"/>
      <c r="N99" s="3"/>
      <c r="O99" s="290"/>
    </row>
    <row r="100" spans="1:15" ht="13.5" customHeight="1">
      <c r="A100" s="1018" t="s">
        <v>1819</v>
      </c>
      <c r="B100" s="1019"/>
      <c r="C100" s="1019"/>
      <c r="D100" s="1019"/>
      <c r="E100" s="1019"/>
      <c r="F100" s="1019"/>
      <c r="G100" s="1019"/>
      <c r="H100" s="1019"/>
      <c r="I100" s="1019"/>
      <c r="J100" s="1019"/>
      <c r="K100" s="1019"/>
      <c r="L100" s="1150"/>
      <c r="M100" s="288"/>
      <c r="N100" s="3"/>
      <c r="O100" s="290"/>
    </row>
    <row r="101" spans="1:15" ht="13.5" customHeight="1">
      <c r="A101" s="836"/>
      <c r="B101" s="70">
        <v>3325041</v>
      </c>
      <c r="C101" s="42" t="s">
        <v>1820</v>
      </c>
      <c r="D101" s="20"/>
      <c r="E101" s="20"/>
      <c r="F101" s="19"/>
      <c r="G101" s="57"/>
      <c r="H101" s="22"/>
      <c r="I101" s="23"/>
      <c r="J101" s="23"/>
      <c r="K101" s="910">
        <v>1237.44</v>
      </c>
      <c r="L101" s="835">
        <f t="shared" si="1"/>
        <v>1237.44</v>
      </c>
      <c r="M101" s="288"/>
      <c r="N101" s="3"/>
      <c r="O101" s="290"/>
    </row>
    <row r="102" spans="1:15" ht="13.5" customHeight="1">
      <c r="A102" s="836"/>
      <c r="B102" s="70">
        <v>3326041</v>
      </c>
      <c r="C102" s="42" t="s">
        <v>1821</v>
      </c>
      <c r="D102" s="20"/>
      <c r="E102" s="20"/>
      <c r="F102" s="19"/>
      <c r="G102" s="57"/>
      <c r="H102" s="22"/>
      <c r="I102" s="23"/>
      <c r="J102" s="23"/>
      <c r="K102" s="908">
        <v>1424.8319999999999</v>
      </c>
      <c r="L102" s="835">
        <f t="shared" si="1"/>
        <v>1424.8319999999999</v>
      </c>
      <c r="M102" s="288"/>
      <c r="N102" s="3"/>
      <c r="O102" s="290"/>
    </row>
    <row r="103" spans="1:15" ht="13.5" customHeight="1">
      <c r="A103" s="836"/>
      <c r="B103" s="70">
        <v>3327041</v>
      </c>
      <c r="C103" s="42" t="s">
        <v>1822</v>
      </c>
      <c r="D103" s="20"/>
      <c r="E103" s="20"/>
      <c r="F103" s="19"/>
      <c r="G103" s="57"/>
      <c r="H103" s="22"/>
      <c r="I103" s="23"/>
      <c r="J103" s="23"/>
      <c r="K103" s="908">
        <v>1623.192</v>
      </c>
      <c r="L103" s="835">
        <f t="shared" si="1"/>
        <v>1623.192</v>
      </c>
      <c r="M103" s="288"/>
      <c r="N103" s="3"/>
      <c r="O103" s="290"/>
    </row>
    <row r="104" spans="1:15" ht="13.5" customHeight="1">
      <c r="A104" s="836"/>
      <c r="B104" s="70">
        <v>3328041</v>
      </c>
      <c r="C104" s="42" t="s">
        <v>1823</v>
      </c>
      <c r="D104" s="20"/>
      <c r="E104" s="20"/>
      <c r="F104" s="19"/>
      <c r="G104" s="57"/>
      <c r="H104" s="22"/>
      <c r="I104" s="23"/>
      <c r="J104" s="23"/>
      <c r="K104" s="908">
        <v>1962.6119999999999</v>
      </c>
      <c r="L104" s="835">
        <f t="shared" si="1"/>
        <v>1962.6119999999999</v>
      </c>
      <c r="M104" s="288"/>
      <c r="N104" s="3"/>
      <c r="O104" s="290"/>
    </row>
    <row r="105" spans="1:15" ht="13.5" customHeight="1">
      <c r="A105" s="836"/>
      <c r="B105" s="70">
        <v>3329041</v>
      </c>
      <c r="C105" s="42" t="s">
        <v>1824</v>
      </c>
      <c r="D105" s="20"/>
      <c r="E105" s="20"/>
      <c r="F105" s="19"/>
      <c r="G105" s="57"/>
      <c r="H105" s="22"/>
      <c r="I105" s="23"/>
      <c r="J105" s="23"/>
      <c r="K105" s="909">
        <v>2284.9679999999998</v>
      </c>
      <c r="L105" s="835">
        <f t="shared" si="1"/>
        <v>2284.9679999999998</v>
      </c>
      <c r="M105" s="288"/>
      <c r="N105" s="3"/>
      <c r="O105" s="290"/>
    </row>
    <row r="106" spans="1:15" ht="13.5" thickBot="1">
      <c r="A106" s="1045" t="s">
        <v>600</v>
      </c>
      <c r="B106" s="1041"/>
      <c r="C106" s="1041"/>
      <c r="D106" s="1041"/>
      <c r="E106" s="1041"/>
      <c r="F106" s="1041"/>
      <c r="G106" s="1041"/>
      <c r="H106" s="1041"/>
      <c r="I106" s="1041"/>
      <c r="J106" s="1041"/>
      <c r="K106" s="1041"/>
      <c r="L106" s="1156"/>
      <c r="M106" s="288"/>
      <c r="N106" s="3"/>
      <c r="O106" s="290"/>
    </row>
    <row r="107" spans="1:15" ht="13.5" customHeight="1">
      <c r="A107" s="1032"/>
      <c r="B107" s="69">
        <v>3315250</v>
      </c>
      <c r="C107" s="40" t="s">
        <v>585</v>
      </c>
      <c r="D107" s="12">
        <v>200</v>
      </c>
      <c r="E107" s="999">
        <v>50</v>
      </c>
      <c r="F107" s="11"/>
      <c r="G107" s="86">
        <v>1.5</v>
      </c>
      <c r="H107" s="14">
        <v>0.2</v>
      </c>
      <c r="I107" s="39" t="s">
        <v>340</v>
      </c>
      <c r="J107" s="34"/>
      <c r="K107" s="880">
        <v>1385.82</v>
      </c>
      <c r="L107" s="84">
        <f t="shared" si="1"/>
        <v>1385.82</v>
      </c>
      <c r="M107" s="288"/>
      <c r="N107" s="3"/>
      <c r="O107" s="290"/>
    </row>
    <row r="108" spans="1:15" ht="13.5" customHeight="1">
      <c r="A108" s="1033"/>
      <c r="B108" s="70">
        <v>3316250</v>
      </c>
      <c r="C108" s="42" t="s">
        <v>586</v>
      </c>
      <c r="D108" s="20">
        <v>300</v>
      </c>
      <c r="E108" s="1000"/>
      <c r="F108" s="19"/>
      <c r="G108" s="57">
        <v>1.5</v>
      </c>
      <c r="H108" s="22">
        <v>0.25</v>
      </c>
      <c r="I108" s="23" t="s">
        <v>340</v>
      </c>
      <c r="J108" s="34"/>
      <c r="K108" s="881">
        <v>1566.06</v>
      </c>
      <c r="L108" s="107">
        <f t="shared" si="1"/>
        <v>1566.06</v>
      </c>
      <c r="M108" s="288"/>
      <c r="N108" s="3"/>
      <c r="O108" s="290"/>
    </row>
    <row r="109" spans="1:15" ht="13.5" customHeight="1">
      <c r="A109" s="1033"/>
      <c r="B109" s="70">
        <v>3317250</v>
      </c>
      <c r="C109" s="42" t="s">
        <v>587</v>
      </c>
      <c r="D109" s="20">
        <v>400</v>
      </c>
      <c r="E109" s="1000"/>
      <c r="F109" s="19"/>
      <c r="G109" s="57">
        <v>1.5</v>
      </c>
      <c r="H109" s="22">
        <v>0.39</v>
      </c>
      <c r="I109" s="23" t="s">
        <v>340</v>
      </c>
      <c r="J109" s="34"/>
      <c r="K109" s="881">
        <v>1728.336</v>
      </c>
      <c r="L109" s="107">
        <f t="shared" si="1"/>
        <v>1728.336</v>
      </c>
      <c r="M109" s="288"/>
      <c r="N109" s="3"/>
      <c r="O109" s="290"/>
    </row>
    <row r="110" spans="1:15" ht="13.5" customHeight="1">
      <c r="A110" s="1033"/>
      <c r="B110" s="70">
        <v>3318250</v>
      </c>
      <c r="C110" s="42" t="s">
        <v>588</v>
      </c>
      <c r="D110" s="20">
        <v>500</v>
      </c>
      <c r="E110" s="1000"/>
      <c r="F110" s="19"/>
      <c r="G110" s="57">
        <v>1.5</v>
      </c>
      <c r="H110" s="22">
        <v>0.55000000000000004</v>
      </c>
      <c r="I110" s="23" t="s">
        <v>340</v>
      </c>
      <c r="J110" s="34"/>
      <c r="K110" s="881">
        <v>1854.3239999999998</v>
      </c>
      <c r="L110" s="107">
        <f t="shared" si="1"/>
        <v>1854.3239999999998</v>
      </c>
      <c r="M110" s="288"/>
      <c r="N110" s="3"/>
      <c r="O110" s="290"/>
    </row>
    <row r="111" spans="1:15" ht="13.5" customHeight="1" thickBot="1">
      <c r="A111" s="1033"/>
      <c r="B111" s="71">
        <v>3319250</v>
      </c>
      <c r="C111" s="44" t="s">
        <v>589</v>
      </c>
      <c r="D111" s="28">
        <v>600</v>
      </c>
      <c r="E111" s="1001"/>
      <c r="F111" s="27"/>
      <c r="G111" s="59">
        <v>1.5</v>
      </c>
      <c r="H111" s="30">
        <v>0.95</v>
      </c>
      <c r="I111" s="31" t="s">
        <v>340</v>
      </c>
      <c r="J111" s="48"/>
      <c r="K111" s="882">
        <v>1980</v>
      </c>
      <c r="L111" s="180">
        <f t="shared" si="1"/>
        <v>1980</v>
      </c>
      <c r="M111" s="288"/>
      <c r="N111" s="3"/>
      <c r="O111" s="290"/>
    </row>
    <row r="112" spans="1:15" ht="13.5" customHeight="1">
      <c r="A112" s="1033"/>
      <c r="B112" s="150">
        <v>3315350</v>
      </c>
      <c r="C112" s="252" t="s">
        <v>590</v>
      </c>
      <c r="D112" s="33">
        <v>200</v>
      </c>
      <c r="E112" s="1052">
        <v>80</v>
      </c>
      <c r="F112" s="49"/>
      <c r="G112" s="254">
        <v>1.5</v>
      </c>
      <c r="H112" s="215">
        <v>1.45</v>
      </c>
      <c r="I112" s="34" t="s">
        <v>340</v>
      </c>
      <c r="J112" s="34"/>
      <c r="K112" s="879">
        <v>1925.7</v>
      </c>
      <c r="L112" s="85">
        <f t="shared" si="1"/>
        <v>1925.7</v>
      </c>
      <c r="M112" s="288"/>
      <c r="N112" s="3"/>
      <c r="O112" s="290"/>
    </row>
    <row r="113" spans="1:15" ht="13.5" customHeight="1">
      <c r="A113" s="1033"/>
      <c r="B113" s="70">
        <v>3316350</v>
      </c>
      <c r="C113" s="42" t="s">
        <v>591</v>
      </c>
      <c r="D113" s="20">
        <v>300</v>
      </c>
      <c r="E113" s="1000"/>
      <c r="F113" s="19"/>
      <c r="G113" s="57">
        <v>1.5</v>
      </c>
      <c r="H113" s="22">
        <v>2.0499999999999998</v>
      </c>
      <c r="I113" s="23" t="s">
        <v>340</v>
      </c>
      <c r="J113" s="34"/>
      <c r="K113" s="881">
        <v>2070.384</v>
      </c>
      <c r="L113" s="107">
        <f t="shared" si="1"/>
        <v>2070.384</v>
      </c>
      <c r="M113" s="288"/>
      <c r="N113" s="3"/>
      <c r="O113" s="290"/>
    </row>
    <row r="114" spans="1:15" ht="13.5" customHeight="1">
      <c r="A114" s="1033"/>
      <c r="B114" s="70">
        <v>3317350</v>
      </c>
      <c r="C114" s="42" t="s">
        <v>592</v>
      </c>
      <c r="D114" s="20">
        <v>400</v>
      </c>
      <c r="E114" s="1000"/>
      <c r="F114" s="19"/>
      <c r="G114" s="57">
        <v>1.5</v>
      </c>
      <c r="H114" s="22">
        <v>2.74</v>
      </c>
      <c r="I114" s="23" t="s">
        <v>340</v>
      </c>
      <c r="J114" s="34"/>
      <c r="K114" s="881">
        <v>2231.9279999999999</v>
      </c>
      <c r="L114" s="107">
        <f t="shared" si="1"/>
        <v>2231.9279999999999</v>
      </c>
      <c r="M114" s="288"/>
      <c r="N114" s="3"/>
      <c r="O114" s="290"/>
    </row>
    <row r="115" spans="1:15" ht="13.5" customHeight="1">
      <c r="A115" s="1033"/>
      <c r="B115" s="70">
        <v>3318350</v>
      </c>
      <c r="C115" s="42" t="s">
        <v>593</v>
      </c>
      <c r="D115" s="20">
        <v>500</v>
      </c>
      <c r="E115" s="1000"/>
      <c r="F115" s="19"/>
      <c r="G115" s="57">
        <v>1.5</v>
      </c>
      <c r="H115" s="22">
        <v>0.16</v>
      </c>
      <c r="I115" s="23" t="s">
        <v>340</v>
      </c>
      <c r="J115" s="34"/>
      <c r="K115" s="881">
        <v>2376.3000000000002</v>
      </c>
      <c r="L115" s="107">
        <f t="shared" si="1"/>
        <v>2376.3000000000002</v>
      </c>
      <c r="M115" s="288"/>
      <c r="N115" s="3"/>
      <c r="O115" s="290"/>
    </row>
    <row r="116" spans="1:15" ht="13.5" customHeight="1" thickBot="1">
      <c r="A116" s="1033"/>
      <c r="B116" s="71">
        <v>3319350</v>
      </c>
      <c r="C116" s="44" t="s">
        <v>594</v>
      </c>
      <c r="D116" s="28">
        <v>600</v>
      </c>
      <c r="E116" s="1001"/>
      <c r="F116" s="27"/>
      <c r="G116" s="59">
        <v>1.5</v>
      </c>
      <c r="H116" s="30">
        <v>0.2</v>
      </c>
      <c r="I116" s="31" t="s">
        <v>340</v>
      </c>
      <c r="J116" s="48"/>
      <c r="K116" s="882">
        <v>2502.5279999999998</v>
      </c>
      <c r="L116" s="180">
        <f t="shared" si="1"/>
        <v>2502.5279999999998</v>
      </c>
      <c r="M116" s="288"/>
      <c r="N116" s="3"/>
      <c r="O116" s="290"/>
    </row>
    <row r="117" spans="1:15" ht="13.5" customHeight="1">
      <c r="A117" s="1033"/>
      <c r="B117" s="150">
        <v>3315450</v>
      </c>
      <c r="C117" s="252" t="s">
        <v>595</v>
      </c>
      <c r="D117" s="33">
        <v>200</v>
      </c>
      <c r="E117" s="1052">
        <v>100</v>
      </c>
      <c r="F117" s="49"/>
      <c r="G117" s="254">
        <v>1.5</v>
      </c>
      <c r="H117" s="215">
        <v>0.23</v>
      </c>
      <c r="I117" s="34" t="s">
        <v>340</v>
      </c>
      <c r="J117" s="34"/>
      <c r="K117" s="910">
        <v>1998.192</v>
      </c>
      <c r="L117" s="85">
        <f t="shared" si="1"/>
        <v>1998.192</v>
      </c>
      <c r="M117" s="288"/>
      <c r="N117" s="3"/>
      <c r="O117" s="290"/>
    </row>
    <row r="118" spans="1:15" ht="13.5" customHeight="1">
      <c r="A118" s="1033"/>
      <c r="B118" s="70">
        <v>3316450</v>
      </c>
      <c r="C118" s="42" t="s">
        <v>596</v>
      </c>
      <c r="D118" s="20">
        <v>300</v>
      </c>
      <c r="E118" s="1000"/>
      <c r="F118" s="19"/>
      <c r="G118" s="57">
        <v>1.5</v>
      </c>
      <c r="H118" s="22">
        <v>0.32</v>
      </c>
      <c r="I118" s="23" t="s">
        <v>340</v>
      </c>
      <c r="J118" s="34"/>
      <c r="K118" s="908">
        <v>2160</v>
      </c>
      <c r="L118" s="107">
        <f t="shared" si="1"/>
        <v>2160</v>
      </c>
      <c r="M118" s="288"/>
      <c r="N118" s="3"/>
      <c r="O118" s="290"/>
    </row>
    <row r="119" spans="1:15" ht="13.5" customHeight="1">
      <c r="A119" s="1033"/>
      <c r="B119" s="70">
        <v>3317450</v>
      </c>
      <c r="C119" s="42" t="s">
        <v>597</v>
      </c>
      <c r="D119" s="20">
        <v>400</v>
      </c>
      <c r="E119" s="1000"/>
      <c r="F119" s="19"/>
      <c r="G119" s="57">
        <v>1.5</v>
      </c>
      <c r="H119" s="22">
        <v>0.43</v>
      </c>
      <c r="I119" s="23" t="s">
        <v>340</v>
      </c>
      <c r="J119" s="34"/>
      <c r="K119" s="908">
        <v>2304.36</v>
      </c>
      <c r="L119" s="107">
        <f t="shared" si="1"/>
        <v>2304.36</v>
      </c>
      <c r="M119" s="288"/>
      <c r="N119" s="3"/>
      <c r="O119" s="290"/>
    </row>
    <row r="120" spans="1:15" ht="13.5" customHeight="1">
      <c r="A120" s="1033"/>
      <c r="B120" s="70">
        <v>3318450</v>
      </c>
      <c r="C120" s="42" t="s">
        <v>598</v>
      </c>
      <c r="D120" s="20">
        <v>500</v>
      </c>
      <c r="E120" s="1000"/>
      <c r="F120" s="19"/>
      <c r="G120" s="57">
        <v>1.5</v>
      </c>
      <c r="H120" s="22">
        <v>0.66</v>
      </c>
      <c r="I120" s="23" t="s">
        <v>340</v>
      </c>
      <c r="J120" s="34"/>
      <c r="K120" s="908">
        <v>2466.1679999999997</v>
      </c>
      <c r="L120" s="107">
        <f t="shared" si="1"/>
        <v>2466.1679999999997</v>
      </c>
      <c r="M120" s="288"/>
      <c r="N120" s="3"/>
      <c r="O120" s="290"/>
    </row>
    <row r="121" spans="1:15" ht="13.5" customHeight="1" thickBot="1">
      <c r="A121" s="1033"/>
      <c r="B121" s="72">
        <v>3319450</v>
      </c>
      <c r="C121" s="251" t="s">
        <v>599</v>
      </c>
      <c r="D121" s="91">
        <v>600</v>
      </c>
      <c r="E121" s="1069"/>
      <c r="F121" s="35"/>
      <c r="G121" s="253">
        <v>1.5</v>
      </c>
      <c r="H121" s="37">
        <v>0.19</v>
      </c>
      <c r="I121" s="38" t="s">
        <v>340</v>
      </c>
      <c r="J121" s="48"/>
      <c r="K121" s="911">
        <v>2573.9519999999998</v>
      </c>
      <c r="L121" s="186">
        <f t="shared" si="1"/>
        <v>2573.9519999999998</v>
      </c>
      <c r="M121" s="288"/>
      <c r="N121" s="3"/>
      <c r="O121" s="290"/>
    </row>
    <row r="122" spans="1:15" ht="13.5" customHeight="1">
      <c r="A122" s="1042" t="s">
        <v>1825</v>
      </c>
      <c r="B122" s="1043"/>
      <c r="C122" s="1043"/>
      <c r="D122" s="1043"/>
      <c r="E122" s="1043"/>
      <c r="F122" s="1043"/>
      <c r="G122" s="1043"/>
      <c r="H122" s="1043"/>
      <c r="I122" s="1043"/>
      <c r="J122" s="1043"/>
      <c r="K122" s="1043"/>
      <c r="L122" s="1155"/>
      <c r="M122" s="288"/>
      <c r="N122" s="3"/>
      <c r="O122" s="290"/>
    </row>
    <row r="123" spans="1:15" ht="13.5" customHeight="1">
      <c r="A123" s="836"/>
      <c r="B123" s="70">
        <v>3315041</v>
      </c>
      <c r="C123" s="42" t="s">
        <v>1826</v>
      </c>
      <c r="D123" s="20"/>
      <c r="E123" s="20"/>
      <c r="F123" s="19"/>
      <c r="G123" s="57"/>
      <c r="H123" s="22"/>
      <c r="I123" s="23"/>
      <c r="J123" s="23"/>
      <c r="K123" s="837">
        <v>1955.0639999999999</v>
      </c>
      <c r="L123" s="835">
        <f t="shared" si="1"/>
        <v>1955.0639999999999</v>
      </c>
      <c r="M123" s="288"/>
      <c r="N123" s="3"/>
      <c r="O123" s="290"/>
    </row>
    <row r="124" spans="1:15" ht="13.5" customHeight="1">
      <c r="A124" s="836"/>
      <c r="B124" s="70">
        <v>3316041</v>
      </c>
      <c r="C124" s="42" t="s">
        <v>1827</v>
      </c>
      <c r="D124" s="20"/>
      <c r="E124" s="20"/>
      <c r="F124" s="19"/>
      <c r="G124" s="57"/>
      <c r="H124" s="22"/>
      <c r="I124" s="23"/>
      <c r="J124" s="23"/>
      <c r="K124" s="837">
        <v>2155.62</v>
      </c>
      <c r="L124" s="835">
        <f t="shared" si="1"/>
        <v>2155.62</v>
      </c>
      <c r="M124" s="288"/>
      <c r="N124" s="3"/>
      <c r="O124" s="290"/>
    </row>
    <row r="125" spans="1:15" ht="13.5" customHeight="1">
      <c r="A125" s="836"/>
      <c r="B125" s="70">
        <v>3317041</v>
      </c>
      <c r="C125" s="42" t="s">
        <v>1828</v>
      </c>
      <c r="D125" s="20"/>
      <c r="E125" s="20"/>
      <c r="F125" s="19"/>
      <c r="G125" s="57"/>
      <c r="H125" s="22"/>
      <c r="I125" s="23"/>
      <c r="J125" s="23"/>
      <c r="K125" s="837">
        <v>2407.1039999999998</v>
      </c>
      <c r="L125" s="835">
        <f t="shared" si="1"/>
        <v>2407.1039999999998</v>
      </c>
      <c r="M125" s="288"/>
      <c r="N125" s="3"/>
      <c r="O125" s="290"/>
    </row>
    <row r="126" spans="1:15" ht="13.5" customHeight="1">
      <c r="A126" s="836"/>
      <c r="B126" s="70">
        <v>3318041</v>
      </c>
      <c r="C126" s="42" t="s">
        <v>1829</v>
      </c>
      <c r="D126" s="20"/>
      <c r="E126" s="20"/>
      <c r="F126" s="19"/>
      <c r="G126" s="57"/>
      <c r="H126" s="22"/>
      <c r="I126" s="23"/>
      <c r="J126" s="23"/>
      <c r="K126" s="837">
        <v>2686.6559999999999</v>
      </c>
      <c r="L126" s="835">
        <f t="shared" si="1"/>
        <v>2686.6559999999999</v>
      </c>
      <c r="M126" s="288"/>
      <c r="N126" s="3"/>
      <c r="O126" s="290"/>
    </row>
    <row r="127" spans="1:15" ht="13.5" customHeight="1">
      <c r="A127" s="836"/>
      <c r="B127" s="70">
        <v>3319041</v>
      </c>
      <c r="C127" s="42" t="s">
        <v>1830</v>
      </c>
      <c r="D127" s="20"/>
      <c r="E127" s="20"/>
      <c r="F127" s="19"/>
      <c r="G127" s="57"/>
      <c r="H127" s="22"/>
      <c r="I127" s="23"/>
      <c r="J127" s="23"/>
      <c r="K127" s="837">
        <v>2941.0320000000002</v>
      </c>
      <c r="L127" s="835">
        <f>K127*(1-$L$2/100)</f>
        <v>2941.0320000000002</v>
      </c>
      <c r="M127" s="288"/>
      <c r="N127" s="3"/>
      <c r="O127" s="290"/>
    </row>
    <row r="128" spans="1:15" ht="13.5" thickBot="1">
      <c r="A128" s="1158" t="s">
        <v>616</v>
      </c>
      <c r="B128" s="1159"/>
      <c r="C128" s="1159"/>
      <c r="D128" s="1159"/>
      <c r="E128" s="1159"/>
      <c r="F128" s="1159"/>
      <c r="G128" s="1159"/>
      <c r="H128" s="1159"/>
      <c r="I128" s="1159"/>
      <c r="J128" s="1159"/>
      <c r="K128" s="1159"/>
      <c r="L128" s="1160"/>
      <c r="M128" s="288"/>
      <c r="N128" s="3"/>
      <c r="O128" s="290"/>
    </row>
    <row r="129" spans="1:15" s="4" customFormat="1" ht="51.75" customHeight="1" thickBot="1">
      <c r="A129" s="259"/>
      <c r="B129" s="263">
        <v>3630000</v>
      </c>
      <c r="C129" s="66" t="s">
        <v>617</v>
      </c>
      <c r="D129" s="247"/>
      <c r="E129" s="33">
        <v>50</v>
      </c>
      <c r="F129" s="247"/>
      <c r="G129" s="254">
        <v>1.5</v>
      </c>
      <c r="H129" s="34">
        <v>1.9E-2</v>
      </c>
      <c r="I129" s="34" t="s">
        <v>340</v>
      </c>
      <c r="J129" s="34"/>
      <c r="K129" s="199">
        <v>10.811999999999999</v>
      </c>
      <c r="L129" s="199">
        <f t="shared" ref="L129:L137" si="2">K129*(1-$L$2/100)</f>
        <v>10.811999999999999</v>
      </c>
      <c r="M129" s="291"/>
      <c r="N129" s="3"/>
      <c r="O129" s="290"/>
    </row>
    <row r="130" spans="1:15" ht="13.5" thickBot="1">
      <c r="A130" s="1151" t="s">
        <v>604</v>
      </c>
      <c r="B130" s="1152"/>
      <c r="C130" s="1152"/>
      <c r="D130" s="1152"/>
      <c r="E130" s="1152"/>
      <c r="F130" s="1152"/>
      <c r="G130" s="1152"/>
      <c r="H130" s="1152"/>
      <c r="I130" s="1152"/>
      <c r="J130" s="1152"/>
      <c r="K130" s="1152"/>
      <c r="L130" s="1153"/>
      <c r="M130" s="288"/>
      <c r="N130" s="3"/>
      <c r="O130" s="290"/>
    </row>
    <row r="131" spans="1:15" s="4" customFormat="1" ht="15" customHeight="1">
      <c r="A131" s="1085"/>
      <c r="B131" s="77">
        <v>3510240</v>
      </c>
      <c r="C131" s="252" t="s">
        <v>605</v>
      </c>
      <c r="D131" s="247"/>
      <c r="E131" s="33">
        <v>50</v>
      </c>
      <c r="F131" s="247"/>
      <c r="G131" s="254">
        <v>1.5</v>
      </c>
      <c r="H131" s="34">
        <v>1.9E-2</v>
      </c>
      <c r="I131" s="34" t="s">
        <v>340</v>
      </c>
      <c r="J131" s="34"/>
      <c r="K131" s="199">
        <v>27.936</v>
      </c>
      <c r="L131" s="199">
        <f t="shared" si="2"/>
        <v>27.936</v>
      </c>
      <c r="M131" s="291"/>
      <c r="N131" s="3"/>
      <c r="O131" s="290"/>
    </row>
    <row r="132" spans="1:15" s="4" customFormat="1" ht="15" customHeight="1">
      <c r="A132" s="1025"/>
      <c r="B132" s="78">
        <v>3510340</v>
      </c>
      <c r="C132" s="42" t="s">
        <v>606</v>
      </c>
      <c r="D132" s="56"/>
      <c r="E132" s="20">
        <v>80</v>
      </c>
      <c r="F132" s="56"/>
      <c r="G132" s="57">
        <v>1.5</v>
      </c>
      <c r="H132" s="23">
        <v>3.4000000000000002E-2</v>
      </c>
      <c r="I132" s="23" t="s">
        <v>340</v>
      </c>
      <c r="J132" s="34"/>
      <c r="K132" s="196">
        <v>40.224000000000004</v>
      </c>
      <c r="L132" s="196">
        <f t="shared" si="2"/>
        <v>40.224000000000004</v>
      </c>
      <c r="M132" s="291"/>
      <c r="N132" s="3"/>
      <c r="O132" s="290"/>
    </row>
    <row r="133" spans="1:15" s="4" customFormat="1" ht="15" customHeight="1" thickBot="1">
      <c r="A133" s="1154"/>
      <c r="B133" s="264">
        <v>3510440</v>
      </c>
      <c r="C133" s="251" t="s">
        <v>607</v>
      </c>
      <c r="D133" s="234"/>
      <c r="E133" s="91">
        <v>100</v>
      </c>
      <c r="F133" s="234"/>
      <c r="G133" s="253">
        <v>1.5</v>
      </c>
      <c r="H133" s="38">
        <v>4.3999999999999997E-2</v>
      </c>
      <c r="I133" s="38" t="s">
        <v>340</v>
      </c>
      <c r="J133" s="48"/>
      <c r="K133" s="257">
        <v>48.875999999999998</v>
      </c>
      <c r="L133" s="257">
        <f t="shared" si="2"/>
        <v>48.875999999999998</v>
      </c>
      <c r="M133" s="291"/>
      <c r="N133" s="3"/>
      <c r="O133" s="290"/>
    </row>
    <row r="134" spans="1:15" ht="13.5" thickBot="1">
      <c r="A134" s="1151" t="s">
        <v>615</v>
      </c>
      <c r="B134" s="1152"/>
      <c r="C134" s="1152"/>
      <c r="D134" s="1152"/>
      <c r="E134" s="1152"/>
      <c r="F134" s="1152"/>
      <c r="G134" s="1152"/>
      <c r="H134" s="1152"/>
      <c r="I134" s="1152"/>
      <c r="J134" s="1152"/>
      <c r="K134" s="1152"/>
      <c r="L134" s="1153"/>
      <c r="M134" s="288"/>
      <c r="N134" s="3"/>
      <c r="O134" s="290"/>
    </row>
    <row r="135" spans="1:15" s="4" customFormat="1" ht="17.25" customHeight="1">
      <c r="A135" s="1085"/>
      <c r="B135" s="77">
        <v>3520240</v>
      </c>
      <c r="C135" s="252" t="s">
        <v>608</v>
      </c>
      <c r="D135" s="247"/>
      <c r="E135" s="33">
        <v>50</v>
      </c>
      <c r="F135" s="247"/>
      <c r="G135" s="57">
        <v>1.5</v>
      </c>
      <c r="H135" s="34">
        <v>1.9E-2</v>
      </c>
      <c r="I135" s="34" t="s">
        <v>340</v>
      </c>
      <c r="J135" s="34"/>
      <c r="K135" s="837">
        <v>30.01</v>
      </c>
      <c r="L135" s="199">
        <f t="shared" si="2"/>
        <v>30.01</v>
      </c>
      <c r="M135" s="291"/>
      <c r="N135" s="3"/>
      <c r="O135" s="290"/>
    </row>
    <row r="136" spans="1:15" s="4" customFormat="1" ht="17.25" customHeight="1">
      <c r="A136" s="1025"/>
      <c r="B136" s="78">
        <v>3520340</v>
      </c>
      <c r="C136" s="42" t="s">
        <v>609</v>
      </c>
      <c r="D136" s="56"/>
      <c r="E136" s="20">
        <v>80</v>
      </c>
      <c r="F136" s="56"/>
      <c r="G136" s="57">
        <v>1.5</v>
      </c>
      <c r="H136" s="23">
        <v>3.4000000000000002E-2</v>
      </c>
      <c r="I136" s="23" t="s">
        <v>340</v>
      </c>
      <c r="J136" s="34"/>
      <c r="K136" s="837">
        <v>41.05</v>
      </c>
      <c r="L136" s="196">
        <f t="shared" si="2"/>
        <v>41.05</v>
      </c>
      <c r="M136" s="291"/>
      <c r="N136" s="3"/>
      <c r="O136" s="290"/>
    </row>
    <row r="137" spans="1:15" s="4" customFormat="1" ht="17.25" customHeight="1" thickBot="1">
      <c r="A137" s="1154"/>
      <c r="B137" s="264">
        <v>3520440</v>
      </c>
      <c r="C137" s="251" t="s">
        <v>610</v>
      </c>
      <c r="D137" s="234"/>
      <c r="E137" s="91">
        <v>100</v>
      </c>
      <c r="F137" s="234"/>
      <c r="G137" s="57">
        <v>1.5</v>
      </c>
      <c r="H137" s="38">
        <v>4.3999999999999997E-2</v>
      </c>
      <c r="I137" s="38" t="s">
        <v>340</v>
      </c>
      <c r="J137" s="48"/>
      <c r="K137" s="837">
        <v>51.65</v>
      </c>
      <c r="L137" s="257">
        <f t="shared" si="2"/>
        <v>51.65</v>
      </c>
      <c r="M137" s="291"/>
      <c r="N137" s="3"/>
      <c r="O137" s="290"/>
    </row>
    <row r="138" spans="1:15" ht="13.5" thickBot="1">
      <c r="A138" s="1151" t="s">
        <v>614</v>
      </c>
      <c r="B138" s="1152"/>
      <c r="C138" s="1152"/>
      <c r="D138" s="1152"/>
      <c r="E138" s="1152"/>
      <c r="F138" s="1152"/>
      <c r="G138" s="1152"/>
      <c r="H138" s="1152"/>
      <c r="I138" s="1152"/>
      <c r="J138" s="1152"/>
      <c r="K138" s="1152"/>
      <c r="L138" s="1153"/>
      <c r="M138" s="288"/>
      <c r="N138" s="3"/>
      <c r="O138" s="290"/>
    </row>
    <row r="139" spans="1:15" s="4" customFormat="1" ht="16.5" customHeight="1">
      <c r="A139" s="1085"/>
      <c r="B139" s="77">
        <v>3550250</v>
      </c>
      <c r="C139" s="252" t="s">
        <v>611</v>
      </c>
      <c r="D139" s="247"/>
      <c r="E139" s="33">
        <v>50</v>
      </c>
      <c r="F139" s="247"/>
      <c r="G139" s="254">
        <v>1.5</v>
      </c>
      <c r="H139" s="34">
        <v>1.9E-2</v>
      </c>
      <c r="I139" s="34" t="s">
        <v>340</v>
      </c>
      <c r="J139" s="34"/>
      <c r="K139" s="199">
        <v>35.423999999999999</v>
      </c>
      <c r="L139" s="199">
        <f>K139*(1-$L$2/100)</f>
        <v>35.423999999999999</v>
      </c>
      <c r="M139" s="291"/>
      <c r="N139" s="3"/>
      <c r="O139" s="290"/>
    </row>
    <row r="140" spans="1:15" s="4" customFormat="1" ht="16.5" customHeight="1">
      <c r="A140" s="1025"/>
      <c r="B140" s="78">
        <v>3550350</v>
      </c>
      <c r="C140" s="42" t="s">
        <v>612</v>
      </c>
      <c r="D140" s="56"/>
      <c r="E140" s="20">
        <v>80</v>
      </c>
      <c r="F140" s="56"/>
      <c r="G140" s="57">
        <v>1.5</v>
      </c>
      <c r="H140" s="23">
        <v>3.4000000000000002E-2</v>
      </c>
      <c r="I140" s="23" t="s">
        <v>340</v>
      </c>
      <c r="J140" s="34"/>
      <c r="K140" s="196">
        <v>56.448</v>
      </c>
      <c r="L140" s="196">
        <f>K140*(1-$L$2/100)</f>
        <v>56.448</v>
      </c>
      <c r="M140" s="291"/>
      <c r="N140" s="3"/>
      <c r="O140" s="290"/>
    </row>
    <row r="141" spans="1:15" s="4" customFormat="1" ht="16.5" customHeight="1" thickBot="1">
      <c r="A141" s="1026"/>
      <c r="B141" s="78">
        <v>3550450</v>
      </c>
      <c r="C141" s="42" t="s">
        <v>613</v>
      </c>
      <c r="D141" s="58"/>
      <c r="E141" s="28">
        <v>100</v>
      </c>
      <c r="F141" s="58"/>
      <c r="G141" s="57">
        <v>1.5</v>
      </c>
      <c r="H141" s="31">
        <v>4.3999999999999997E-2</v>
      </c>
      <c r="I141" s="31" t="s">
        <v>340</v>
      </c>
      <c r="J141" s="48"/>
      <c r="K141" s="197">
        <v>68.459999999999994</v>
      </c>
      <c r="L141" s="197">
        <f>K141*(1-$L$2/100)</f>
        <v>68.459999999999994</v>
      </c>
      <c r="M141" s="291"/>
      <c r="N141" s="3"/>
      <c r="O141" s="290"/>
    </row>
    <row r="142" spans="1:15" ht="13.5" thickBot="1">
      <c r="A142" s="1151" t="s">
        <v>140</v>
      </c>
      <c r="B142" s="1152"/>
      <c r="C142" s="1152"/>
      <c r="D142" s="1152"/>
      <c r="E142" s="1152"/>
      <c r="F142" s="1152"/>
      <c r="G142" s="1152"/>
      <c r="H142" s="1152"/>
      <c r="I142" s="1152"/>
      <c r="J142" s="1152"/>
      <c r="K142" s="1152"/>
      <c r="L142" s="1153"/>
      <c r="M142" s="288"/>
      <c r="N142" s="3"/>
      <c r="O142" s="290"/>
    </row>
    <row r="143" spans="1:15" s="4" customFormat="1" ht="39.75" customHeight="1">
      <c r="A143" s="194"/>
      <c r="B143" s="79">
        <v>3530250</v>
      </c>
      <c r="C143" s="40" t="s">
        <v>601</v>
      </c>
      <c r="D143" s="191"/>
      <c r="E143" s="12">
        <v>50</v>
      </c>
      <c r="F143" s="191"/>
      <c r="G143" s="86">
        <v>1.5</v>
      </c>
      <c r="H143" s="39">
        <v>6.3E-2</v>
      </c>
      <c r="I143" s="39" t="s">
        <v>340</v>
      </c>
      <c r="J143" s="34"/>
      <c r="K143" s="195">
        <v>53.627999999999993</v>
      </c>
      <c r="L143" s="195">
        <f t="shared" ref="L143:L162" si="3">K143*(1-$L$2/100)</f>
        <v>53.627999999999993</v>
      </c>
      <c r="M143" s="291"/>
      <c r="N143" s="3"/>
      <c r="O143" s="290"/>
    </row>
    <row r="144" spans="1:15" s="4" customFormat="1" ht="39.75" customHeight="1">
      <c r="A144" s="5"/>
      <c r="B144" s="78">
        <v>3530350</v>
      </c>
      <c r="C144" s="42" t="s">
        <v>602</v>
      </c>
      <c r="D144" s="56"/>
      <c r="E144" s="20">
        <v>80</v>
      </c>
      <c r="F144" s="56"/>
      <c r="G144" s="57">
        <v>1.5</v>
      </c>
      <c r="H144" s="23">
        <v>8.7999999999999995E-2</v>
      </c>
      <c r="I144" s="23" t="s">
        <v>340</v>
      </c>
      <c r="J144" s="34"/>
      <c r="K144" s="196">
        <v>73.44</v>
      </c>
      <c r="L144" s="196">
        <f t="shared" si="3"/>
        <v>73.44</v>
      </c>
      <c r="M144" s="291"/>
      <c r="N144" s="3"/>
      <c r="O144" s="290"/>
    </row>
    <row r="145" spans="1:15" s="4" customFormat="1" ht="39.75" customHeight="1" thickBot="1">
      <c r="A145" s="6"/>
      <c r="B145" s="80">
        <v>3530450</v>
      </c>
      <c r="C145" s="44" t="s">
        <v>603</v>
      </c>
      <c r="D145" s="58"/>
      <c r="E145" s="28">
        <v>100</v>
      </c>
      <c r="F145" s="58"/>
      <c r="G145" s="59">
        <v>1.5</v>
      </c>
      <c r="H145" s="31">
        <v>0.107</v>
      </c>
      <c r="I145" s="31" t="s">
        <v>340</v>
      </c>
      <c r="J145" s="48"/>
      <c r="K145" s="895">
        <v>82.14</v>
      </c>
      <c r="L145" s="197">
        <f t="shared" si="3"/>
        <v>82.14</v>
      </c>
      <c r="M145" s="291"/>
      <c r="N145" s="3"/>
      <c r="O145" s="290"/>
    </row>
    <row r="146" spans="1:15" ht="13.5" thickBot="1">
      <c r="A146" s="1151" t="s">
        <v>1104</v>
      </c>
      <c r="B146" s="1152"/>
      <c r="C146" s="1152"/>
      <c r="D146" s="1152"/>
      <c r="E146" s="1152"/>
      <c r="F146" s="1152"/>
      <c r="G146" s="1152"/>
      <c r="H146" s="1152"/>
      <c r="I146" s="1152"/>
      <c r="J146" s="1152"/>
      <c r="K146" s="1152"/>
      <c r="L146" s="1153"/>
      <c r="M146" s="3"/>
      <c r="N146" s="3"/>
      <c r="O146" s="290"/>
    </row>
    <row r="147" spans="1:15">
      <c r="A147" s="1079"/>
      <c r="B147" s="275">
        <v>3710140</v>
      </c>
      <c r="C147" s="142" t="s">
        <v>630</v>
      </c>
      <c r="D147" s="181"/>
      <c r="E147" s="181"/>
      <c r="F147" s="181"/>
      <c r="G147" s="181"/>
      <c r="H147" s="181"/>
      <c r="I147" s="181"/>
      <c r="J147" s="181"/>
      <c r="K147" s="912">
        <v>33.841327745180216</v>
      </c>
      <c r="L147" s="442">
        <f t="shared" si="3"/>
        <v>33.841327745180216</v>
      </c>
      <c r="M147" s="3"/>
      <c r="N147" s="3"/>
      <c r="O147" s="290"/>
    </row>
    <row r="148" spans="1:15">
      <c r="A148" s="1080"/>
      <c r="B148" s="276">
        <v>3710240</v>
      </c>
      <c r="C148" s="101" t="s">
        <v>631</v>
      </c>
      <c r="D148" s="179"/>
      <c r="E148" s="179"/>
      <c r="F148" s="179"/>
      <c r="G148" s="179"/>
      <c r="H148" s="179"/>
      <c r="I148" s="179"/>
      <c r="J148" s="179"/>
      <c r="K148" s="443">
        <v>34.539722012578615</v>
      </c>
      <c r="L148" s="443">
        <f t="shared" si="3"/>
        <v>34.539722012578615</v>
      </c>
      <c r="M148" s="3"/>
      <c r="N148" s="3"/>
      <c r="O148" s="290"/>
    </row>
    <row r="149" spans="1:15">
      <c r="A149" s="1080"/>
      <c r="B149" s="276">
        <v>3710340</v>
      </c>
      <c r="C149" s="101" t="s">
        <v>632</v>
      </c>
      <c r="D149" s="179"/>
      <c r="E149" s="179"/>
      <c r="F149" s="179"/>
      <c r="G149" s="179"/>
      <c r="H149" s="179"/>
      <c r="I149" s="179"/>
      <c r="J149" s="179"/>
      <c r="K149" s="443">
        <v>33.349073649754502</v>
      </c>
      <c r="L149" s="443">
        <f t="shared" si="3"/>
        <v>33.349073649754502</v>
      </c>
      <c r="M149" s="3"/>
      <c r="N149" s="3"/>
      <c r="O149" s="290"/>
    </row>
    <row r="150" spans="1:15" ht="13.5" thickBot="1">
      <c r="A150" s="1080"/>
      <c r="B150" s="276">
        <v>3710440</v>
      </c>
      <c r="C150" s="101" t="s">
        <v>633</v>
      </c>
      <c r="D150" s="179"/>
      <c r="E150" s="179"/>
      <c r="F150" s="179"/>
      <c r="G150" s="179"/>
      <c r="H150" s="179"/>
      <c r="I150" s="179"/>
      <c r="J150" s="179"/>
      <c r="K150" s="913">
        <v>38.059350530303035</v>
      </c>
      <c r="L150" s="443">
        <f t="shared" si="3"/>
        <v>38.059350530303035</v>
      </c>
      <c r="M150" s="3"/>
      <c r="N150" s="3"/>
      <c r="O150" s="290"/>
    </row>
    <row r="151" spans="1:15" ht="13.5" thickTop="1">
      <c r="A151" s="1080"/>
      <c r="B151" s="276">
        <v>3710540</v>
      </c>
      <c r="C151" s="101" t="s">
        <v>634</v>
      </c>
      <c r="D151" s="179"/>
      <c r="E151" s="179"/>
      <c r="F151" s="179"/>
      <c r="G151" s="179"/>
      <c r="H151" s="179"/>
      <c r="I151" s="179"/>
      <c r="J151" s="179"/>
      <c r="K151" s="912">
        <v>35.455702409638562</v>
      </c>
      <c r="L151" s="443">
        <f t="shared" si="3"/>
        <v>35.455702409638562</v>
      </c>
      <c r="M151" s="3"/>
      <c r="N151" s="3"/>
      <c r="O151" s="290"/>
    </row>
    <row r="152" spans="1:15">
      <c r="A152" s="1080"/>
      <c r="B152" s="276">
        <v>3710640</v>
      </c>
      <c r="C152" s="101" t="s">
        <v>635</v>
      </c>
      <c r="D152" s="179"/>
      <c r="E152" s="179"/>
      <c r="F152" s="179"/>
      <c r="G152" s="179"/>
      <c r="H152" s="179"/>
      <c r="I152" s="179"/>
      <c r="J152" s="179"/>
      <c r="K152" s="443">
        <v>39.09399333333333</v>
      </c>
      <c r="L152" s="443">
        <f t="shared" si="3"/>
        <v>39.09399333333333</v>
      </c>
      <c r="M152" s="3"/>
      <c r="N152" s="3"/>
      <c r="O152" s="290"/>
    </row>
    <row r="153" spans="1:15">
      <c r="A153" s="1080"/>
      <c r="B153" s="276">
        <v>3710740</v>
      </c>
      <c r="C153" s="101" t="s">
        <v>636</v>
      </c>
      <c r="D153" s="179"/>
      <c r="E153" s="179"/>
      <c r="F153" s="179"/>
      <c r="G153" s="179"/>
      <c r="H153" s="179"/>
      <c r="I153" s="179"/>
      <c r="J153" s="179"/>
      <c r="K153" s="443">
        <v>37.464383609022562</v>
      </c>
      <c r="L153" s="443">
        <f t="shared" si="3"/>
        <v>37.464383609022562</v>
      </c>
      <c r="M153" s="3"/>
      <c r="N153" s="3"/>
      <c r="O153" s="290"/>
    </row>
    <row r="154" spans="1:15" ht="13.5" thickBot="1">
      <c r="A154" s="1080"/>
      <c r="B154" s="276">
        <v>3710840</v>
      </c>
      <c r="C154" s="101" t="s">
        <v>637</v>
      </c>
      <c r="D154" s="179"/>
      <c r="E154" s="179"/>
      <c r="F154" s="179"/>
      <c r="G154" s="179"/>
      <c r="H154" s="179"/>
      <c r="I154" s="179"/>
      <c r="J154" s="179"/>
      <c r="K154" s="913">
        <v>42.615142437779198</v>
      </c>
      <c r="L154" s="443">
        <f t="shared" si="3"/>
        <v>42.615142437779198</v>
      </c>
      <c r="M154" s="3"/>
      <c r="N154" s="3"/>
      <c r="O154" s="290"/>
    </row>
    <row r="155" spans="1:15" ht="13.5" thickTop="1">
      <c r="A155" s="1080"/>
      <c r="B155" s="276">
        <v>3710940</v>
      </c>
      <c r="C155" s="101" t="s">
        <v>638</v>
      </c>
      <c r="D155" s="179"/>
      <c r="E155" s="179"/>
      <c r="F155" s="179"/>
      <c r="G155" s="179"/>
      <c r="H155" s="179"/>
      <c r="I155" s="179"/>
      <c r="J155" s="179"/>
      <c r="K155" s="912">
        <v>38.632045510623719</v>
      </c>
      <c r="L155" s="443">
        <f t="shared" si="3"/>
        <v>38.632045510623719</v>
      </c>
      <c r="M155" s="3"/>
      <c r="N155" s="3"/>
      <c r="O155" s="290"/>
    </row>
    <row r="156" spans="1:15">
      <c r="A156" s="1080"/>
      <c r="B156" s="276">
        <v>3711040</v>
      </c>
      <c r="C156" s="101" t="s">
        <v>639</v>
      </c>
      <c r="D156" s="179"/>
      <c r="E156" s="179"/>
      <c r="F156" s="179"/>
      <c r="G156" s="179"/>
      <c r="H156" s="179"/>
      <c r="I156" s="179"/>
      <c r="J156" s="179"/>
      <c r="K156" s="443">
        <v>44.841008799999997</v>
      </c>
      <c r="L156" s="443">
        <f t="shared" si="3"/>
        <v>44.841008799999997</v>
      </c>
      <c r="M156" s="3"/>
      <c r="N156" s="3"/>
      <c r="O156" s="290"/>
    </row>
    <row r="157" spans="1:15">
      <c r="A157" s="1080"/>
      <c r="B157" s="276">
        <v>3711140</v>
      </c>
      <c r="C157" s="101" t="s">
        <v>640</v>
      </c>
      <c r="D157" s="179"/>
      <c r="E157" s="179"/>
      <c r="F157" s="179"/>
      <c r="G157" s="179"/>
      <c r="H157" s="179"/>
      <c r="I157" s="179"/>
      <c r="J157" s="179"/>
      <c r="K157" s="443">
        <v>39.361938482384822</v>
      </c>
      <c r="L157" s="443">
        <f t="shared" si="3"/>
        <v>39.361938482384822</v>
      </c>
      <c r="M157" s="3"/>
      <c r="N157" s="3"/>
      <c r="O157" s="290"/>
    </row>
    <row r="158" spans="1:15" ht="13.5" thickBot="1">
      <c r="A158" s="1080"/>
      <c r="B158" s="276">
        <v>3711240</v>
      </c>
      <c r="C158" s="101" t="s">
        <v>641</v>
      </c>
      <c r="D158" s="179"/>
      <c r="E158" s="179"/>
      <c r="F158" s="179"/>
      <c r="G158" s="179"/>
      <c r="H158" s="179"/>
      <c r="I158" s="179"/>
      <c r="J158" s="179"/>
      <c r="K158" s="913">
        <v>47.077959774011298</v>
      </c>
      <c r="L158" s="443">
        <f t="shared" si="3"/>
        <v>47.077959774011298</v>
      </c>
      <c r="M158" s="3"/>
      <c r="N158" s="3"/>
      <c r="O158" s="290"/>
    </row>
    <row r="159" spans="1:15" ht="13.5" thickTop="1">
      <c r="A159" s="1080"/>
      <c r="B159" s="276">
        <v>3711340</v>
      </c>
      <c r="C159" s="101" t="s">
        <v>642</v>
      </c>
      <c r="D159" s="179"/>
      <c r="E159" s="179"/>
      <c r="F159" s="179"/>
      <c r="G159" s="179"/>
      <c r="H159" s="179"/>
      <c r="I159" s="179"/>
      <c r="J159" s="179"/>
      <c r="K159" s="912">
        <v>41.493829457364342</v>
      </c>
      <c r="L159" s="443">
        <f t="shared" si="3"/>
        <v>41.493829457364342</v>
      </c>
      <c r="M159" s="3"/>
      <c r="N159" s="3"/>
      <c r="O159" s="290"/>
    </row>
    <row r="160" spans="1:15">
      <c r="A160" s="1080"/>
      <c r="B160" s="276">
        <v>3711440</v>
      </c>
      <c r="C160" s="101" t="s">
        <v>643</v>
      </c>
      <c r="D160" s="179"/>
      <c r="E160" s="179"/>
      <c r="F160" s="179"/>
      <c r="G160" s="179"/>
      <c r="H160" s="179"/>
      <c r="I160" s="179"/>
      <c r="J160" s="179"/>
      <c r="K160" s="443">
        <v>48.071219331243469</v>
      </c>
      <c r="L160" s="443">
        <f t="shared" si="3"/>
        <v>48.071219331243469</v>
      </c>
      <c r="M160" s="3"/>
      <c r="N160" s="3"/>
      <c r="O160" s="290"/>
    </row>
    <row r="161" spans="1:15">
      <c r="A161" s="1080"/>
      <c r="B161" s="276">
        <v>3711540</v>
      </c>
      <c r="C161" s="101" t="s">
        <v>644</v>
      </c>
      <c r="D161" s="179"/>
      <c r="E161" s="179"/>
      <c r="F161" s="179"/>
      <c r="G161" s="179"/>
      <c r="H161" s="179"/>
      <c r="I161" s="179"/>
      <c r="J161" s="179"/>
      <c r="K161" s="443">
        <v>46.38834359576969</v>
      </c>
      <c r="L161" s="443">
        <f t="shared" si="3"/>
        <v>46.38834359576969</v>
      </c>
      <c r="M161" s="3"/>
      <c r="N161" s="3"/>
      <c r="O161" s="290"/>
    </row>
    <row r="162" spans="1:15" ht="13.5" thickBot="1">
      <c r="A162" s="1081"/>
      <c r="B162" s="277">
        <v>3711640</v>
      </c>
      <c r="C162" s="143" t="s">
        <v>645</v>
      </c>
      <c r="D162" s="182"/>
      <c r="E162" s="182"/>
      <c r="F162" s="182"/>
      <c r="G162" s="182"/>
      <c r="H162" s="182"/>
      <c r="I162" s="182"/>
      <c r="J162" s="182"/>
      <c r="K162" s="444">
        <v>51.422083818615761</v>
      </c>
      <c r="L162" s="444">
        <f t="shared" si="3"/>
        <v>51.422083818615761</v>
      </c>
      <c r="M162" s="3"/>
      <c r="N162" s="3"/>
      <c r="O162" s="290"/>
    </row>
  </sheetData>
  <dataConsolidate/>
  <mergeCells count="49">
    <mergeCell ref="A5:L5"/>
    <mergeCell ref="A6:L6"/>
    <mergeCell ref="E85:E89"/>
    <mergeCell ref="A85:A99"/>
    <mergeCell ref="A30:L30"/>
    <mergeCell ref="E31:E36"/>
    <mergeCell ref="A31:A48"/>
    <mergeCell ref="E37:E42"/>
    <mergeCell ref="E43:E48"/>
    <mergeCell ref="E50:E54"/>
    <mergeCell ref="E7:E12"/>
    <mergeCell ref="E13:E18"/>
    <mergeCell ref="E19:E24"/>
    <mergeCell ref="A7:A24"/>
    <mergeCell ref="A49:L49"/>
    <mergeCell ref="A50:A54"/>
    <mergeCell ref="A25:L25"/>
    <mergeCell ref="E26:E29"/>
    <mergeCell ref="A26:A29"/>
    <mergeCell ref="A84:L84"/>
    <mergeCell ref="A62:L62"/>
    <mergeCell ref="A135:A137"/>
    <mergeCell ref="E63:E67"/>
    <mergeCell ref="A61:L61"/>
    <mergeCell ref="A107:A121"/>
    <mergeCell ref="E117:E121"/>
    <mergeCell ref="A134:L134"/>
    <mergeCell ref="A128:L128"/>
    <mergeCell ref="A106:L106"/>
    <mergeCell ref="A78:L78"/>
    <mergeCell ref="A100:L100"/>
    <mergeCell ref="A130:L130"/>
    <mergeCell ref="A131:A133"/>
    <mergeCell ref="A147:A162"/>
    <mergeCell ref="A146:L146"/>
    <mergeCell ref="A142:L142"/>
    <mergeCell ref="A138:L138"/>
    <mergeCell ref="A139:A141"/>
    <mergeCell ref="A122:L122"/>
    <mergeCell ref="A55:L55"/>
    <mergeCell ref="E56:E60"/>
    <mergeCell ref="E90:E94"/>
    <mergeCell ref="E107:E111"/>
    <mergeCell ref="E112:E116"/>
    <mergeCell ref="E68:E72"/>
    <mergeCell ref="E73:E77"/>
    <mergeCell ref="A63:A77"/>
    <mergeCell ref="E95:E99"/>
    <mergeCell ref="A56:A60"/>
  </mergeCells>
  <phoneticPr fontId="7" type="noConversion"/>
  <pageMargins left="0.75" right="0.75" top="1" bottom="1" header="0.5" footer="0.5"/>
  <pageSetup paperSize="9" scale="55" orientation="portrait" verticalDpi="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L175"/>
  <sheetViews>
    <sheetView zoomScale="85" zoomScaleNormal="85" workbookViewId="0">
      <selection activeCell="M3" sqref="M3"/>
    </sheetView>
  </sheetViews>
  <sheetFormatPr defaultRowHeight="12.75"/>
  <cols>
    <col min="1" max="1" width="28.28515625" style="559" customWidth="1"/>
    <col min="2" max="2" width="11.85546875" style="559" customWidth="1"/>
    <col min="3" max="3" width="50.140625" style="559" customWidth="1"/>
    <col min="4" max="4" width="12.42578125" style="559" customWidth="1"/>
    <col min="5" max="5" width="13.5703125" style="559" customWidth="1"/>
    <col min="6" max="6" width="9.7109375" style="559" customWidth="1"/>
    <col min="7" max="7" width="10.140625" style="559" customWidth="1"/>
    <col min="8" max="8" width="5.85546875" style="559" customWidth="1"/>
    <col min="9" max="9" width="11" style="559" customWidth="1"/>
    <col min="10" max="10" width="11.7109375" style="559" hidden="1" customWidth="1"/>
    <col min="11" max="11" width="11.28515625" style="559" customWidth="1"/>
    <col min="12" max="12" width="15.140625" style="559" customWidth="1"/>
    <col min="13" max="16384" width="9.140625" style="559"/>
  </cols>
  <sheetData>
    <row r="1" spans="1:12" ht="28.5" customHeight="1" thickBot="1">
      <c r="A1" s="552"/>
      <c r="B1" s="553"/>
      <c r="C1" s="554"/>
      <c r="D1" s="554"/>
      <c r="E1" s="554"/>
      <c r="F1" s="554"/>
      <c r="G1" s="555"/>
      <c r="H1" s="554"/>
      <c r="I1" s="554"/>
      <c r="J1" s="556"/>
      <c r="K1" s="557" t="s">
        <v>1255</v>
      </c>
      <c r="L1" s="558" t="s">
        <v>933</v>
      </c>
    </row>
    <row r="2" spans="1:12" ht="15.75" thickBot="1">
      <c r="A2" s="552"/>
      <c r="B2" s="553"/>
      <c r="C2" s="560"/>
      <c r="D2" s="554"/>
      <c r="E2" s="554"/>
      <c r="F2" s="554"/>
      <c r="G2" s="555"/>
      <c r="H2" s="554"/>
      <c r="I2" s="554"/>
      <c r="J2" s="561"/>
      <c r="K2" s="562">
        <v>0</v>
      </c>
      <c r="L2" s="563">
        <v>0</v>
      </c>
    </row>
    <row r="3" spans="1:12" ht="21" customHeight="1" thickBot="1">
      <c r="A3" s="552"/>
      <c r="B3" s="553"/>
      <c r="C3" s="554"/>
      <c r="D3" s="554"/>
      <c r="E3" s="554"/>
      <c r="F3" s="554"/>
      <c r="G3" s="554"/>
      <c r="H3" s="554"/>
      <c r="I3" s="554"/>
      <c r="J3" s="564"/>
      <c r="K3" s="564"/>
      <c r="L3" s="323"/>
    </row>
    <row r="4" spans="1:12" ht="48.75" customHeight="1" thickBot="1">
      <c r="A4" s="565" t="s">
        <v>355</v>
      </c>
      <c r="B4" s="566" t="s">
        <v>353</v>
      </c>
      <c r="C4" s="566" t="s">
        <v>337</v>
      </c>
      <c r="D4" s="566" t="s">
        <v>861</v>
      </c>
      <c r="E4" s="566" t="s">
        <v>863</v>
      </c>
      <c r="F4" s="566" t="s">
        <v>862</v>
      </c>
      <c r="G4" s="566" t="s">
        <v>1108</v>
      </c>
      <c r="H4" s="566" t="s">
        <v>864</v>
      </c>
      <c r="I4" s="566" t="s">
        <v>342</v>
      </c>
      <c r="J4" s="567" t="s">
        <v>338</v>
      </c>
      <c r="K4" s="568"/>
      <c r="L4" s="569" t="s">
        <v>1096</v>
      </c>
    </row>
    <row r="5" spans="1:12" ht="15.75" thickBot="1">
      <c r="A5" s="1174" t="s">
        <v>1109</v>
      </c>
      <c r="B5" s="1175"/>
      <c r="C5" s="1175"/>
      <c r="D5" s="1175"/>
      <c r="E5" s="1175"/>
      <c r="F5" s="1175"/>
      <c r="G5" s="1175"/>
      <c r="H5" s="1175"/>
      <c r="I5" s="1175"/>
      <c r="J5" s="1175"/>
      <c r="K5" s="1175"/>
      <c r="L5" s="1176"/>
    </row>
    <row r="6" spans="1:12" ht="38.25" customHeight="1" thickBot="1">
      <c r="A6" s="1177" t="s">
        <v>1327</v>
      </c>
      <c r="B6" s="1178"/>
      <c r="C6" s="1178"/>
      <c r="D6" s="1178"/>
      <c r="E6" s="1178"/>
      <c r="F6" s="1178"/>
      <c r="G6" s="1178"/>
      <c r="H6" s="1178"/>
      <c r="I6" s="1178"/>
      <c r="J6" s="1178"/>
      <c r="K6" s="1178"/>
      <c r="L6" s="1179"/>
    </row>
    <row r="7" spans="1:12" ht="38.25" customHeight="1">
      <c r="A7" s="637"/>
      <c r="B7" s="805">
        <v>7010035</v>
      </c>
      <c r="C7" s="806" t="s">
        <v>1562</v>
      </c>
      <c r="D7" s="807">
        <v>100</v>
      </c>
      <c r="E7" s="808">
        <v>35</v>
      </c>
      <c r="F7" s="715">
        <v>3000</v>
      </c>
      <c r="G7" s="809" t="s">
        <v>1320</v>
      </c>
      <c r="H7" s="717">
        <v>0.62</v>
      </c>
      <c r="I7" s="707" t="s">
        <v>339</v>
      </c>
      <c r="J7" s="747">
        <v>78.07248749999998</v>
      </c>
      <c r="K7" s="864">
        <v>85.878187499999996</v>
      </c>
      <c r="L7" s="810">
        <f>K7*(1-$L$2/100)</f>
        <v>85.878187499999996</v>
      </c>
    </row>
    <row r="8" spans="1:12" ht="38.25" customHeight="1">
      <c r="A8" s="637"/>
      <c r="B8" s="805">
        <v>7020035</v>
      </c>
      <c r="C8" s="806" t="s">
        <v>1563</v>
      </c>
      <c r="D8" s="807">
        <v>200</v>
      </c>
      <c r="E8" s="808">
        <v>35</v>
      </c>
      <c r="F8" s="715">
        <v>3000</v>
      </c>
      <c r="G8" s="809" t="s">
        <v>1320</v>
      </c>
      <c r="H8" s="717">
        <v>0.96</v>
      </c>
      <c r="I8" s="707" t="s">
        <v>339</v>
      </c>
      <c r="J8" s="747">
        <v>107.36345454545453</v>
      </c>
      <c r="K8" s="862">
        <v>122.83136249999997</v>
      </c>
      <c r="L8" s="810">
        <f>K8*(1-$L$2/100)</f>
        <v>122.83136249999997</v>
      </c>
    </row>
    <row r="9" spans="1:12" ht="38.25" customHeight="1">
      <c r="A9" s="637"/>
      <c r="B9" s="805">
        <v>7030035</v>
      </c>
      <c r="C9" s="806" t="s">
        <v>1564</v>
      </c>
      <c r="D9" s="807">
        <v>300</v>
      </c>
      <c r="E9" s="808">
        <v>35</v>
      </c>
      <c r="F9" s="715">
        <v>3000</v>
      </c>
      <c r="G9" s="809" t="s">
        <v>1320</v>
      </c>
      <c r="H9" s="717">
        <v>1.46</v>
      </c>
      <c r="I9" s="707" t="s">
        <v>339</v>
      </c>
      <c r="J9" s="747">
        <v>138.32267826086957</v>
      </c>
      <c r="K9" s="862">
        <v>164.04359999999997</v>
      </c>
      <c r="L9" s="810">
        <f>K9*(1-$L$2/100)</f>
        <v>164.04359999999997</v>
      </c>
    </row>
    <row r="10" spans="1:12" ht="38.25" customHeight="1">
      <c r="A10" s="637"/>
      <c r="B10" s="805">
        <v>7040035</v>
      </c>
      <c r="C10" s="806" t="s">
        <v>1565</v>
      </c>
      <c r="D10" s="807">
        <v>400</v>
      </c>
      <c r="E10" s="808">
        <v>35</v>
      </c>
      <c r="F10" s="715">
        <v>3000</v>
      </c>
      <c r="G10" s="809" t="s">
        <v>1320</v>
      </c>
      <c r="H10" s="717">
        <v>1.76</v>
      </c>
      <c r="I10" s="707" t="s">
        <v>339</v>
      </c>
      <c r="J10" s="747">
        <v>223.43816249999998</v>
      </c>
      <c r="K10" s="862">
        <v>245.78662499999999</v>
      </c>
      <c r="L10" s="810">
        <f>K10*(1-$L$2/100)</f>
        <v>245.78662499999999</v>
      </c>
    </row>
    <row r="11" spans="1:12" ht="38.25" customHeight="1" thickBot="1">
      <c r="A11" s="637"/>
      <c r="B11" s="811">
        <v>7050035</v>
      </c>
      <c r="C11" s="812" t="s">
        <v>1566</v>
      </c>
      <c r="D11" s="813">
        <v>500</v>
      </c>
      <c r="E11" s="814">
        <v>35</v>
      </c>
      <c r="F11" s="815">
        <v>3000</v>
      </c>
      <c r="G11" s="816" t="s">
        <v>1320</v>
      </c>
      <c r="H11" s="817">
        <v>1.97</v>
      </c>
      <c r="I11" s="818" t="s">
        <v>339</v>
      </c>
      <c r="J11" s="819">
        <v>279.70424999999994</v>
      </c>
      <c r="K11" s="863">
        <v>307.67467499999992</v>
      </c>
      <c r="L11" s="810">
        <f>K11*(1-$L$2/100)</f>
        <v>307.67467499999992</v>
      </c>
    </row>
    <row r="12" spans="1:12" s="572" customFormat="1" ht="24.75" customHeight="1" thickTop="1">
      <c r="A12" s="637"/>
      <c r="B12" s="573">
        <v>7006060</v>
      </c>
      <c r="C12" s="574" t="s">
        <v>1319</v>
      </c>
      <c r="D12" s="575">
        <v>60</v>
      </c>
      <c r="E12" s="576">
        <v>60</v>
      </c>
      <c r="F12" s="577">
        <v>3000</v>
      </c>
      <c r="G12" s="578" t="s">
        <v>1320</v>
      </c>
      <c r="H12" s="579">
        <v>0.62</v>
      </c>
      <c r="I12" s="580" t="s">
        <v>339</v>
      </c>
      <c r="J12" s="801">
        <v>81.386812499999976</v>
      </c>
      <c r="K12" s="801">
        <v>89.533237499999984</v>
      </c>
      <c r="L12" s="640">
        <f t="shared" ref="L12:L35" si="0">K12*(1-$L$2/100)</f>
        <v>89.533237499999984</v>
      </c>
    </row>
    <row r="13" spans="1:12" s="572" customFormat="1" ht="24.75" customHeight="1">
      <c r="A13" s="637"/>
      <c r="B13" s="573">
        <v>7010060</v>
      </c>
      <c r="C13" s="574" t="s">
        <v>1321</v>
      </c>
      <c r="D13" s="575">
        <v>100</v>
      </c>
      <c r="E13" s="576">
        <v>60</v>
      </c>
      <c r="F13" s="577">
        <v>3000</v>
      </c>
      <c r="G13" s="578" t="s">
        <v>1320</v>
      </c>
      <c r="H13" s="579">
        <v>0.92</v>
      </c>
      <c r="I13" s="580" t="s">
        <v>339</v>
      </c>
      <c r="J13" s="802">
        <v>94.071074999999993</v>
      </c>
      <c r="K13" s="802">
        <v>126.95103749999998</v>
      </c>
      <c r="L13" s="640">
        <f t="shared" si="0"/>
        <v>126.95103749999998</v>
      </c>
    </row>
    <row r="14" spans="1:12" s="572" customFormat="1" ht="24.75" customHeight="1">
      <c r="A14" s="637"/>
      <c r="B14" s="573">
        <v>7015060</v>
      </c>
      <c r="C14" s="574" t="s">
        <v>1322</v>
      </c>
      <c r="D14" s="575">
        <v>150</v>
      </c>
      <c r="E14" s="576">
        <v>60</v>
      </c>
      <c r="F14" s="577">
        <v>3000</v>
      </c>
      <c r="G14" s="578" t="s">
        <v>1320</v>
      </c>
      <c r="H14" s="579">
        <v>1.03</v>
      </c>
      <c r="I14" s="580" t="s">
        <v>339</v>
      </c>
      <c r="J14" s="802">
        <v>105.88803749999997</v>
      </c>
      <c r="K14" s="802">
        <v>124.31816249999996</v>
      </c>
      <c r="L14" s="640">
        <f t="shared" si="0"/>
        <v>124.31816249999996</v>
      </c>
    </row>
    <row r="15" spans="1:12" s="572" customFormat="1" ht="24.75" customHeight="1">
      <c r="A15" s="637"/>
      <c r="B15" s="573">
        <v>7020060</v>
      </c>
      <c r="C15" s="574" t="s">
        <v>1323</v>
      </c>
      <c r="D15" s="575">
        <v>200</v>
      </c>
      <c r="E15" s="576">
        <v>60</v>
      </c>
      <c r="F15" s="577">
        <v>3000</v>
      </c>
      <c r="G15" s="578" t="s">
        <v>1320</v>
      </c>
      <c r="H15" s="579">
        <v>1.1299999999999999</v>
      </c>
      <c r="I15" s="580" t="s">
        <v>339</v>
      </c>
      <c r="J15" s="802">
        <v>120.33787499999997</v>
      </c>
      <c r="K15" s="802">
        <v>168.27168749999996</v>
      </c>
      <c r="L15" s="640">
        <f t="shared" si="0"/>
        <v>168.27168749999996</v>
      </c>
    </row>
    <row r="16" spans="1:12" s="572" customFormat="1" ht="24.75" customHeight="1">
      <c r="A16" s="637"/>
      <c r="B16" s="573">
        <v>7030060</v>
      </c>
      <c r="C16" s="574" t="s">
        <v>1324</v>
      </c>
      <c r="D16" s="575">
        <v>300</v>
      </c>
      <c r="E16" s="576">
        <v>60</v>
      </c>
      <c r="F16" s="577">
        <v>3000</v>
      </c>
      <c r="G16" s="578" t="s">
        <v>1320</v>
      </c>
      <c r="H16" s="579">
        <v>1.46</v>
      </c>
      <c r="I16" s="580" t="s">
        <v>339</v>
      </c>
      <c r="J16" s="802">
        <v>213.75378181818181</v>
      </c>
      <c r="K16" s="802">
        <v>242.47229999999996</v>
      </c>
      <c r="L16" s="640">
        <f t="shared" si="0"/>
        <v>242.47229999999996</v>
      </c>
    </row>
    <row r="17" spans="1:12" s="572" customFormat="1" ht="24.75" customHeight="1">
      <c r="A17" s="638"/>
      <c r="B17" s="573">
        <v>7040060</v>
      </c>
      <c r="C17" s="574" t="s">
        <v>1325</v>
      </c>
      <c r="D17" s="575">
        <v>400</v>
      </c>
      <c r="E17" s="576">
        <v>60</v>
      </c>
      <c r="F17" s="577">
        <v>3000</v>
      </c>
      <c r="G17" s="578" t="s">
        <v>1320</v>
      </c>
      <c r="H17" s="579">
        <v>1.79</v>
      </c>
      <c r="I17" s="580" t="s">
        <v>339</v>
      </c>
      <c r="J17" s="802">
        <v>274.27081818181807</v>
      </c>
      <c r="K17" s="802">
        <v>319.24383749999993</v>
      </c>
      <c r="L17" s="640">
        <f t="shared" si="0"/>
        <v>319.24383749999993</v>
      </c>
    </row>
    <row r="18" spans="1:12" s="572" customFormat="1" ht="24.75" customHeight="1" thickBot="1">
      <c r="A18" s="638"/>
      <c r="B18" s="573">
        <v>7050060</v>
      </c>
      <c r="C18" s="574" t="s">
        <v>1326</v>
      </c>
      <c r="D18" s="575">
        <v>500</v>
      </c>
      <c r="E18" s="576">
        <v>60</v>
      </c>
      <c r="F18" s="577">
        <v>3000</v>
      </c>
      <c r="G18" s="578" t="s">
        <v>1320</v>
      </c>
      <c r="H18" s="579">
        <v>2.13</v>
      </c>
      <c r="I18" s="580" t="s">
        <v>339</v>
      </c>
      <c r="J18" s="803">
        <v>321.73654545454542</v>
      </c>
      <c r="K18" s="803">
        <v>374.48775000000001</v>
      </c>
      <c r="L18" s="640">
        <f t="shared" si="0"/>
        <v>374.48775000000001</v>
      </c>
    </row>
    <row r="19" spans="1:12" s="572" customFormat="1" ht="24.75" customHeight="1" thickTop="1">
      <c r="A19" s="638"/>
      <c r="B19" s="647">
        <v>7010085</v>
      </c>
      <c r="C19" s="648" t="s">
        <v>1334</v>
      </c>
      <c r="D19" s="20">
        <v>100</v>
      </c>
      <c r="E19" s="271">
        <v>85</v>
      </c>
      <c r="F19" s="19">
        <v>3000</v>
      </c>
      <c r="G19" s="649" t="s">
        <v>1320</v>
      </c>
      <c r="H19" s="22">
        <v>1.23</v>
      </c>
      <c r="I19" s="23" t="s">
        <v>339</v>
      </c>
      <c r="J19" s="802">
        <v>110.05417499999999</v>
      </c>
      <c r="K19" s="802">
        <v>130.29633749999996</v>
      </c>
      <c r="L19" s="640">
        <f t="shared" si="0"/>
        <v>130.29633749999996</v>
      </c>
    </row>
    <row r="20" spans="1:12" s="572" customFormat="1" ht="24.75" customHeight="1">
      <c r="A20" s="638"/>
      <c r="B20" s="647">
        <v>7015085</v>
      </c>
      <c r="C20" s="648" t="s">
        <v>1335</v>
      </c>
      <c r="D20" s="20">
        <v>150</v>
      </c>
      <c r="E20" s="271">
        <v>85</v>
      </c>
      <c r="F20" s="19">
        <v>3000</v>
      </c>
      <c r="G20" s="649" t="s">
        <v>1320</v>
      </c>
      <c r="H20" s="22">
        <v>1.46</v>
      </c>
      <c r="I20" s="23" t="s">
        <v>339</v>
      </c>
      <c r="J20" s="802">
        <v>124.32127272727271</v>
      </c>
      <c r="K20" s="802">
        <v>144.69971249999998</v>
      </c>
      <c r="L20" s="640">
        <f t="shared" si="0"/>
        <v>144.69971249999998</v>
      </c>
    </row>
    <row r="21" spans="1:12" s="572" customFormat="1" ht="24.75" customHeight="1">
      <c r="A21" s="638"/>
      <c r="B21" s="647">
        <v>7020085</v>
      </c>
      <c r="C21" s="648" t="s">
        <v>1336</v>
      </c>
      <c r="D21" s="20">
        <v>200</v>
      </c>
      <c r="E21" s="271">
        <v>85</v>
      </c>
      <c r="F21" s="19">
        <v>3000</v>
      </c>
      <c r="G21" s="649" t="s">
        <v>1320</v>
      </c>
      <c r="H21" s="22">
        <v>2.0299999999999998</v>
      </c>
      <c r="I21" s="23" t="s">
        <v>339</v>
      </c>
      <c r="J21" s="802">
        <v>140.30418181818177</v>
      </c>
      <c r="K21" s="802">
        <v>204.06329999999997</v>
      </c>
      <c r="L21" s="640">
        <f t="shared" si="0"/>
        <v>204.06329999999997</v>
      </c>
    </row>
    <row r="22" spans="1:12" s="572" customFormat="1" ht="24.75" customHeight="1">
      <c r="A22" s="638"/>
      <c r="B22" s="647">
        <v>7030085</v>
      </c>
      <c r="C22" s="648" t="s">
        <v>1337</v>
      </c>
      <c r="D22" s="20">
        <v>300</v>
      </c>
      <c r="E22" s="271">
        <v>85</v>
      </c>
      <c r="F22" s="19">
        <v>3000</v>
      </c>
      <c r="G22" s="649" t="s">
        <v>1320</v>
      </c>
      <c r="H22" s="22">
        <v>2.2999999999999998</v>
      </c>
      <c r="I22" s="23" t="s">
        <v>339</v>
      </c>
      <c r="J22" s="802">
        <v>247.04718181818177</v>
      </c>
      <c r="K22" s="802">
        <v>287.55641249999996</v>
      </c>
      <c r="L22" s="640">
        <f t="shared" si="0"/>
        <v>287.55641249999996</v>
      </c>
    </row>
    <row r="23" spans="1:12" s="572" customFormat="1" ht="24.75" customHeight="1">
      <c r="A23" s="638"/>
      <c r="B23" s="647">
        <v>7040085</v>
      </c>
      <c r="C23" s="648" t="s">
        <v>1338</v>
      </c>
      <c r="D23" s="20">
        <v>400</v>
      </c>
      <c r="E23" s="271">
        <v>85</v>
      </c>
      <c r="F23" s="19">
        <v>3000</v>
      </c>
      <c r="G23" s="649" t="s">
        <v>1320</v>
      </c>
      <c r="H23" s="22">
        <v>2.89</v>
      </c>
      <c r="I23" s="23" t="s">
        <v>339</v>
      </c>
      <c r="J23" s="802">
        <v>294.51290909090903</v>
      </c>
      <c r="K23" s="802">
        <v>342.80032499999993</v>
      </c>
      <c r="L23" s="640">
        <f t="shared" si="0"/>
        <v>342.80032499999993</v>
      </c>
    </row>
    <row r="24" spans="1:12" s="572" customFormat="1" ht="24.75" customHeight="1" thickBot="1">
      <c r="A24" s="638"/>
      <c r="B24" s="650">
        <v>7050085</v>
      </c>
      <c r="C24" s="651" t="s">
        <v>1339</v>
      </c>
      <c r="D24" s="652">
        <v>500</v>
      </c>
      <c r="E24" s="653">
        <v>85</v>
      </c>
      <c r="F24" s="654">
        <v>3000</v>
      </c>
      <c r="G24" s="655" t="s">
        <v>1320</v>
      </c>
      <c r="H24" s="657">
        <v>3.34</v>
      </c>
      <c r="I24" s="286" t="s">
        <v>339</v>
      </c>
      <c r="J24" s="803">
        <v>342.28599999999994</v>
      </c>
      <c r="K24" s="803">
        <v>398.41593749999993</v>
      </c>
      <c r="L24" s="640">
        <f t="shared" si="0"/>
        <v>398.41593749999993</v>
      </c>
    </row>
    <row r="25" spans="1:12" s="572" customFormat="1" ht="24.75" customHeight="1" thickTop="1">
      <c r="A25" s="638"/>
      <c r="B25" s="647">
        <v>7015100</v>
      </c>
      <c r="C25" s="648" t="s">
        <v>1340</v>
      </c>
      <c r="D25" s="20">
        <v>150</v>
      </c>
      <c r="E25" s="271">
        <v>100</v>
      </c>
      <c r="F25" s="19">
        <v>3000</v>
      </c>
      <c r="G25" s="649" t="s">
        <v>1320</v>
      </c>
      <c r="H25" s="22">
        <v>1.03</v>
      </c>
      <c r="I25" s="23" t="s">
        <v>339</v>
      </c>
      <c r="J25" s="804">
        <v>139.21713749999998</v>
      </c>
      <c r="K25" s="804">
        <v>217.47547499999996</v>
      </c>
      <c r="L25" s="640">
        <f t="shared" si="0"/>
        <v>217.47547499999996</v>
      </c>
    </row>
    <row r="26" spans="1:12" s="572" customFormat="1" ht="24.75" customHeight="1">
      <c r="A26" s="638"/>
      <c r="B26" s="647">
        <v>7020100</v>
      </c>
      <c r="C26" s="648" t="s">
        <v>1341</v>
      </c>
      <c r="D26" s="20">
        <v>200</v>
      </c>
      <c r="E26" s="271">
        <v>100</v>
      </c>
      <c r="F26" s="19">
        <v>3000</v>
      </c>
      <c r="G26" s="649" t="s">
        <v>1320</v>
      </c>
      <c r="H26" s="22">
        <v>1.1299999999999999</v>
      </c>
      <c r="I26" s="23" t="s">
        <v>339</v>
      </c>
      <c r="J26" s="802">
        <v>153.26429999999996</v>
      </c>
      <c r="K26" s="802">
        <v>196.64478749999995</v>
      </c>
      <c r="L26" s="640">
        <f t="shared" si="0"/>
        <v>196.64478749999995</v>
      </c>
    </row>
    <row r="27" spans="1:12" s="572" customFormat="1" ht="24.75" customHeight="1">
      <c r="A27" s="638"/>
      <c r="B27" s="647">
        <v>7030100</v>
      </c>
      <c r="C27" s="648" t="s">
        <v>1342</v>
      </c>
      <c r="D27" s="20">
        <v>300</v>
      </c>
      <c r="E27" s="271">
        <v>100</v>
      </c>
      <c r="F27" s="19">
        <v>3000</v>
      </c>
      <c r="G27" s="649" t="s">
        <v>1320</v>
      </c>
      <c r="H27" s="22">
        <v>1.46</v>
      </c>
      <c r="I27" s="23" t="s">
        <v>339</v>
      </c>
      <c r="J27" s="802">
        <v>273.65609090909084</v>
      </c>
      <c r="K27" s="802">
        <v>318.53141249999999</v>
      </c>
      <c r="L27" s="640">
        <f t="shared" si="0"/>
        <v>318.53141249999999</v>
      </c>
    </row>
    <row r="28" spans="1:12" s="572" customFormat="1" ht="24.75" customHeight="1">
      <c r="A28" s="638"/>
      <c r="B28" s="647">
        <v>7040100</v>
      </c>
      <c r="C28" s="648" t="s">
        <v>1343</v>
      </c>
      <c r="D28" s="20">
        <v>400</v>
      </c>
      <c r="E28" s="271">
        <v>100</v>
      </c>
      <c r="F28" s="19">
        <v>3000</v>
      </c>
      <c r="G28" s="649" t="s">
        <v>1320</v>
      </c>
      <c r="H28" s="22">
        <v>1.79</v>
      </c>
      <c r="I28" s="23" t="s">
        <v>339</v>
      </c>
      <c r="J28" s="802">
        <v>321.73654545454542</v>
      </c>
      <c r="K28" s="802">
        <v>374.48775000000001</v>
      </c>
      <c r="L28" s="640">
        <f t="shared" si="0"/>
        <v>374.48775000000001</v>
      </c>
    </row>
    <row r="29" spans="1:12" s="572" customFormat="1" ht="24.75" customHeight="1" thickBot="1">
      <c r="A29" s="638"/>
      <c r="B29" s="650">
        <v>7050100</v>
      </c>
      <c r="C29" s="651" t="s">
        <v>1344</v>
      </c>
      <c r="D29" s="652">
        <v>500</v>
      </c>
      <c r="E29" s="653">
        <v>100</v>
      </c>
      <c r="F29" s="654">
        <v>3000</v>
      </c>
      <c r="G29" s="655" t="s">
        <v>1320</v>
      </c>
      <c r="H29" s="657">
        <v>2.13</v>
      </c>
      <c r="I29" s="286" t="s">
        <v>339</v>
      </c>
      <c r="J29" s="803">
        <v>370.09509090909086</v>
      </c>
      <c r="K29" s="803">
        <v>430.78481249999987</v>
      </c>
      <c r="L29" s="640">
        <f t="shared" si="0"/>
        <v>430.78481249999987</v>
      </c>
    </row>
    <row r="30" spans="1:12" s="572" customFormat="1" ht="51.75" customHeight="1" thickTop="1">
      <c r="A30" s="644"/>
      <c r="B30" s="576">
        <v>7000001</v>
      </c>
      <c r="C30" s="610" t="s">
        <v>1328</v>
      </c>
      <c r="D30" s="575">
        <v>31</v>
      </c>
      <c r="E30" s="576"/>
      <c r="F30" s="575">
        <v>220</v>
      </c>
      <c r="G30" s="639"/>
      <c r="H30" s="580">
        <v>0.3</v>
      </c>
      <c r="I30" s="580" t="s">
        <v>340</v>
      </c>
      <c r="J30" s="581">
        <v>14.87</v>
      </c>
      <c r="K30" s="685">
        <v>22.580774999999996</v>
      </c>
      <c r="L30" s="640">
        <f t="shared" si="0"/>
        <v>22.580774999999996</v>
      </c>
    </row>
    <row r="31" spans="1:12" s="572" customFormat="1" ht="60" customHeight="1">
      <c r="A31" s="644"/>
      <c r="B31" s="576">
        <v>7000002</v>
      </c>
      <c r="C31" s="610" t="s">
        <v>1329</v>
      </c>
      <c r="D31" s="575">
        <v>28</v>
      </c>
      <c r="E31" s="576"/>
      <c r="F31" s="575">
        <v>231</v>
      </c>
      <c r="G31" s="639"/>
      <c r="H31" s="580">
        <v>0.1</v>
      </c>
      <c r="I31" s="580" t="s">
        <v>340</v>
      </c>
      <c r="J31" s="581">
        <v>13.96</v>
      </c>
      <c r="K31" s="685">
        <v>22.580774999999996</v>
      </c>
      <c r="L31" s="640">
        <f t="shared" si="0"/>
        <v>22.580774999999996</v>
      </c>
    </row>
    <row r="32" spans="1:12" s="572" customFormat="1" ht="66" customHeight="1">
      <c r="A32" s="644"/>
      <c r="B32" s="576">
        <v>7000003</v>
      </c>
      <c r="C32" s="610" t="s">
        <v>1330</v>
      </c>
      <c r="D32" s="575"/>
      <c r="E32" s="576"/>
      <c r="F32" s="575"/>
      <c r="G32" s="639"/>
      <c r="H32" s="580">
        <v>7.0000000000000007E-2</v>
      </c>
      <c r="I32" s="580" t="s">
        <v>340</v>
      </c>
      <c r="J32" s="581">
        <v>33.340000000000003</v>
      </c>
      <c r="K32" s="685">
        <v>38.672287499999996</v>
      </c>
      <c r="L32" s="640">
        <f t="shared" si="0"/>
        <v>38.672287499999996</v>
      </c>
    </row>
    <row r="33" spans="1:12" s="572" customFormat="1" ht="64.5" customHeight="1">
      <c r="A33" s="644"/>
      <c r="B33" s="576">
        <v>7000004</v>
      </c>
      <c r="C33" s="610" t="s">
        <v>1331</v>
      </c>
      <c r="D33" s="575"/>
      <c r="E33" s="576"/>
      <c r="F33" s="575"/>
      <c r="G33" s="639"/>
      <c r="H33" s="580"/>
      <c r="I33" s="580" t="s">
        <v>340</v>
      </c>
      <c r="J33" s="581">
        <v>15.939393939393938</v>
      </c>
      <c r="K33" s="685">
        <v>19.934727272727265</v>
      </c>
      <c r="L33" s="640">
        <f t="shared" si="0"/>
        <v>19.934727272727265</v>
      </c>
    </row>
    <row r="34" spans="1:12" s="572" customFormat="1" ht="63.75" customHeight="1">
      <c r="A34" s="644"/>
      <c r="B34" s="576">
        <v>7000005</v>
      </c>
      <c r="C34" s="610" t="s">
        <v>1332</v>
      </c>
      <c r="D34" s="575"/>
      <c r="E34" s="576"/>
      <c r="F34" s="575"/>
      <c r="G34" s="639"/>
      <c r="H34" s="580"/>
      <c r="I34" s="580" t="s">
        <v>340</v>
      </c>
      <c r="J34" s="581">
        <v>9.1969696969696972</v>
      </c>
      <c r="K34" s="685">
        <v>11.51881818181818</v>
      </c>
      <c r="L34" s="640">
        <f t="shared" si="0"/>
        <v>11.51881818181818</v>
      </c>
    </row>
    <row r="35" spans="1:12" s="572" customFormat="1" ht="57" customHeight="1">
      <c r="A35" s="644"/>
      <c r="B35" s="609">
        <v>7000006</v>
      </c>
      <c r="C35" s="610" t="s">
        <v>1333</v>
      </c>
      <c r="D35" s="575">
        <v>52</v>
      </c>
      <c r="E35" s="575"/>
      <c r="F35" s="575">
        <v>52</v>
      </c>
      <c r="G35" s="591"/>
      <c r="H35" s="580">
        <v>0.04</v>
      </c>
      <c r="I35" s="580" t="s">
        <v>340</v>
      </c>
      <c r="J35" s="642">
        <v>15.02</v>
      </c>
      <c r="K35" s="257">
        <v>23.432587499999997</v>
      </c>
      <c r="L35" s="640">
        <f t="shared" si="0"/>
        <v>23.432587499999997</v>
      </c>
    </row>
    <row r="36" spans="1:12" s="572" customFormat="1" ht="24.75" customHeight="1" thickBot="1">
      <c r="A36" s="1191" t="s">
        <v>871</v>
      </c>
      <c r="B36" s="1182"/>
      <c r="C36" s="1182"/>
      <c r="D36" s="1182"/>
      <c r="E36" s="1182"/>
      <c r="F36" s="1182"/>
      <c r="G36" s="1182"/>
      <c r="H36" s="1182"/>
      <c r="I36" s="1182"/>
      <c r="J36" s="1182"/>
      <c r="K36" s="1183"/>
      <c r="L36" s="641"/>
    </row>
    <row r="37" spans="1:12" s="572" customFormat="1" ht="24.75" customHeight="1" thickBot="1">
      <c r="A37" s="638"/>
      <c r="B37" s="77">
        <v>2520130</v>
      </c>
      <c r="C37" s="252" t="s">
        <v>356</v>
      </c>
      <c r="D37" s="247"/>
      <c r="E37" s="49">
        <v>35</v>
      </c>
      <c r="F37" s="49">
        <v>3000</v>
      </c>
      <c r="G37" s="214">
        <v>0.8</v>
      </c>
      <c r="H37" s="215">
        <v>0.42666666666666669</v>
      </c>
      <c r="I37" s="34" t="s">
        <v>339</v>
      </c>
      <c r="J37" s="915">
        <v>21.528000000000002</v>
      </c>
      <c r="K37" s="914">
        <v>21.528000000000002</v>
      </c>
      <c r="L37" s="643">
        <f>K37*(1-$L$2/100)</f>
        <v>21.528000000000002</v>
      </c>
    </row>
    <row r="38" spans="1:12" s="572" customFormat="1" ht="48" customHeight="1" thickBot="1">
      <c r="A38" s="703"/>
      <c r="B38" s="700">
        <v>2520230</v>
      </c>
      <c r="C38" s="252" t="s">
        <v>357</v>
      </c>
      <c r="D38" s="247"/>
      <c r="E38" s="49">
        <v>50</v>
      </c>
      <c r="F38" s="49">
        <v>3000</v>
      </c>
      <c r="G38" s="214">
        <v>0.8</v>
      </c>
      <c r="H38" s="215">
        <v>0.42666666666666669</v>
      </c>
      <c r="I38" s="34" t="s">
        <v>339</v>
      </c>
      <c r="J38" s="498">
        <v>28.42</v>
      </c>
      <c r="K38" s="821">
        <v>30.407999999999998</v>
      </c>
      <c r="L38" s="643">
        <f>K38*(1-$L$2/100)</f>
        <v>30.407999999999998</v>
      </c>
    </row>
    <row r="39" spans="1:12" s="572" customFormat="1" ht="48" customHeight="1" thickBot="1">
      <c r="A39" s="704"/>
      <c r="B39" s="689">
        <v>2520330</v>
      </c>
      <c r="C39" s="42" t="s">
        <v>358</v>
      </c>
      <c r="D39" s="56"/>
      <c r="E39" s="19">
        <v>80</v>
      </c>
      <c r="F39" s="19">
        <v>3000</v>
      </c>
      <c r="G39" s="21">
        <v>0.8</v>
      </c>
      <c r="H39" s="22">
        <v>0.6166666666666667</v>
      </c>
      <c r="I39" s="23" t="s">
        <v>339</v>
      </c>
      <c r="J39" s="499">
        <v>39.06</v>
      </c>
      <c r="K39" s="667">
        <v>41.795999999999999</v>
      </c>
      <c r="L39" s="643">
        <f>K39*(1-$L$2/100)</f>
        <v>41.795999999999999</v>
      </c>
    </row>
    <row r="40" spans="1:12" s="572" customFormat="1" ht="48" customHeight="1" thickBot="1">
      <c r="A40" s="705"/>
      <c r="B40" s="688">
        <v>2520430</v>
      </c>
      <c r="C40" s="251" t="s">
        <v>359</v>
      </c>
      <c r="D40" s="234"/>
      <c r="E40" s="35">
        <v>100</v>
      </c>
      <c r="F40" s="35">
        <v>3000</v>
      </c>
      <c r="G40" s="36">
        <v>0.8</v>
      </c>
      <c r="H40" s="37">
        <v>0.74333333333333329</v>
      </c>
      <c r="I40" s="38" t="s">
        <v>339</v>
      </c>
      <c r="J40" s="686">
        <v>39.979999999999997</v>
      </c>
      <c r="K40" s="820">
        <v>42.78</v>
      </c>
      <c r="L40" s="643">
        <f>K40*(1-$L$2/100)</f>
        <v>42.78</v>
      </c>
    </row>
    <row r="41" spans="1:12" s="572" customFormat="1" ht="24.75" customHeight="1" thickBot="1">
      <c r="A41" s="1192" t="s">
        <v>1205</v>
      </c>
      <c r="B41" s="1181"/>
      <c r="C41" s="1181"/>
      <c r="D41" s="1181"/>
      <c r="E41" s="1181"/>
      <c r="F41" s="1181"/>
      <c r="G41" s="1181"/>
      <c r="H41" s="1181"/>
      <c r="I41" s="1181"/>
      <c r="J41" s="1181"/>
      <c r="K41" s="1193"/>
      <c r="L41" s="636"/>
    </row>
    <row r="42" spans="1:12" s="572" customFormat="1" ht="24.75" customHeight="1" thickBot="1">
      <c r="A42" s="1194"/>
      <c r="B42" s="76">
        <v>2123011</v>
      </c>
      <c r="C42" s="47" t="s">
        <v>1567</v>
      </c>
      <c r="D42" s="575">
        <v>100</v>
      </c>
      <c r="E42" s="1196"/>
      <c r="F42" s="590">
        <v>3000</v>
      </c>
      <c r="G42" s="591">
        <v>0.5</v>
      </c>
      <c r="H42" s="590"/>
      <c r="I42" s="590" t="s">
        <v>339</v>
      </c>
      <c r="J42" s="592">
        <v>30.611995948799997</v>
      </c>
      <c r="K42" s="916">
        <v>36.35</v>
      </c>
      <c r="L42" s="643">
        <f t="shared" ref="L42:L52" si="1">K42*(1-$L$2/100)</f>
        <v>36.35</v>
      </c>
    </row>
    <row r="43" spans="1:12" s="572" customFormat="1" ht="24.75" customHeight="1" thickBot="1">
      <c r="A43" s="1194"/>
      <c r="B43" s="76">
        <v>2124011</v>
      </c>
      <c r="C43" s="47" t="s">
        <v>1568</v>
      </c>
      <c r="D43" s="575">
        <v>150</v>
      </c>
      <c r="E43" s="1196"/>
      <c r="F43" s="590">
        <v>3000</v>
      </c>
      <c r="G43" s="591">
        <v>0.5</v>
      </c>
      <c r="H43" s="590"/>
      <c r="I43" s="590" t="s">
        <v>339</v>
      </c>
      <c r="J43" s="592">
        <v>42.137272396799986</v>
      </c>
      <c r="K43" s="916">
        <v>50.04</v>
      </c>
      <c r="L43" s="643">
        <f t="shared" si="1"/>
        <v>50.04</v>
      </c>
    </row>
    <row r="44" spans="1:12" s="572" customFormat="1" ht="24.75" customHeight="1" thickBot="1">
      <c r="A44" s="1194"/>
      <c r="B44" s="76">
        <v>2125011</v>
      </c>
      <c r="C44" s="47" t="s">
        <v>1569</v>
      </c>
      <c r="D44" s="575">
        <v>200</v>
      </c>
      <c r="E44" s="1196"/>
      <c r="F44" s="590">
        <v>3000</v>
      </c>
      <c r="G44" s="591">
        <v>0.5</v>
      </c>
      <c r="H44" s="590"/>
      <c r="I44" s="590" t="s">
        <v>339</v>
      </c>
      <c r="J44" s="592">
        <v>47.125782950400009</v>
      </c>
      <c r="K44" s="916">
        <v>56.68</v>
      </c>
      <c r="L44" s="643">
        <f t="shared" si="1"/>
        <v>56.68</v>
      </c>
    </row>
    <row r="45" spans="1:12" s="572" customFormat="1" ht="24.75" customHeight="1" thickBot="1">
      <c r="A45" s="1195"/>
      <c r="B45" s="152">
        <v>2126011</v>
      </c>
      <c r="C45" s="52" t="s">
        <v>1570</v>
      </c>
      <c r="D45" s="593">
        <v>300</v>
      </c>
      <c r="E45" s="1197"/>
      <c r="F45" s="594">
        <v>3000</v>
      </c>
      <c r="G45" s="595">
        <v>0.5</v>
      </c>
      <c r="H45" s="594"/>
      <c r="I45" s="594" t="s">
        <v>339</v>
      </c>
      <c r="J45" s="592">
        <v>71.832304051199998</v>
      </c>
      <c r="K45" s="917">
        <v>85.3</v>
      </c>
      <c r="L45" s="643">
        <f t="shared" si="1"/>
        <v>85.3</v>
      </c>
    </row>
    <row r="46" spans="1:12" s="572" customFormat="1" ht="24.75" customHeight="1" thickBot="1">
      <c r="A46" s="1174" t="s">
        <v>1206</v>
      </c>
      <c r="B46" s="1175"/>
      <c r="C46" s="1175"/>
      <c r="D46" s="1175"/>
      <c r="E46" s="1175"/>
      <c r="F46" s="1175"/>
      <c r="G46" s="1175"/>
      <c r="H46" s="1175"/>
      <c r="I46" s="1175"/>
      <c r="J46" s="1175"/>
      <c r="K46" s="1176"/>
      <c r="L46" s="636"/>
    </row>
    <row r="47" spans="1:12" s="572" customFormat="1" ht="24.75" customHeight="1" thickBot="1">
      <c r="A47" s="687"/>
      <c r="B47" s="76">
        <v>2123021</v>
      </c>
      <c r="C47" s="47" t="s">
        <v>1471</v>
      </c>
      <c r="D47" s="20">
        <v>100</v>
      </c>
      <c r="E47" s="692"/>
      <c r="F47" s="20">
        <v>3000</v>
      </c>
      <c r="G47" s="57">
        <v>0.7</v>
      </c>
      <c r="H47" s="23">
        <v>0.77</v>
      </c>
      <c r="I47" s="23" t="s">
        <v>339</v>
      </c>
      <c r="J47" s="690">
        <v>37.44</v>
      </c>
      <c r="K47" s="894">
        <v>47.09</v>
      </c>
      <c r="L47" s="643">
        <f t="shared" si="1"/>
        <v>47.09</v>
      </c>
    </row>
    <row r="48" spans="1:12" s="572" customFormat="1" ht="24.75" customHeight="1" thickBot="1">
      <c r="A48" s="596"/>
      <c r="B48" s="76">
        <v>2124021</v>
      </c>
      <c r="C48" s="47" t="s">
        <v>1472</v>
      </c>
      <c r="D48" s="20">
        <v>150</v>
      </c>
      <c r="E48" s="692"/>
      <c r="F48" s="20">
        <v>3000</v>
      </c>
      <c r="G48" s="57">
        <v>0.7</v>
      </c>
      <c r="H48" s="23">
        <v>1.0233333333333332</v>
      </c>
      <c r="I48" s="23" t="s">
        <v>339</v>
      </c>
      <c r="J48" s="690">
        <v>51.55</v>
      </c>
      <c r="K48" s="894">
        <v>66.36</v>
      </c>
      <c r="L48" s="643">
        <f t="shared" si="1"/>
        <v>66.36</v>
      </c>
    </row>
    <row r="49" spans="1:12" s="572" customFormat="1" ht="24.75" customHeight="1" thickBot="1">
      <c r="A49" s="596"/>
      <c r="B49" s="76">
        <v>2125031</v>
      </c>
      <c r="C49" s="47" t="s">
        <v>1473</v>
      </c>
      <c r="D49" s="20">
        <v>200</v>
      </c>
      <c r="E49" s="692"/>
      <c r="F49" s="20">
        <v>3000</v>
      </c>
      <c r="G49" s="57">
        <v>0.8</v>
      </c>
      <c r="H49" s="23">
        <v>1.4866666666666666</v>
      </c>
      <c r="I49" s="23" t="s">
        <v>339</v>
      </c>
      <c r="J49" s="690">
        <v>63.28</v>
      </c>
      <c r="K49" s="894">
        <v>77.56</v>
      </c>
      <c r="L49" s="643">
        <f t="shared" si="1"/>
        <v>77.56</v>
      </c>
    </row>
    <row r="50" spans="1:12" s="572" customFormat="1" ht="24.75" customHeight="1" thickBot="1">
      <c r="A50" s="596"/>
      <c r="B50" s="76">
        <v>2126031</v>
      </c>
      <c r="C50" s="47" t="s">
        <v>1474</v>
      </c>
      <c r="D50" s="20">
        <v>300</v>
      </c>
      <c r="E50" s="692"/>
      <c r="F50" s="20">
        <v>3000</v>
      </c>
      <c r="G50" s="57">
        <v>0.8</v>
      </c>
      <c r="H50" s="23">
        <v>2.1533333333333333</v>
      </c>
      <c r="I50" s="23" t="s">
        <v>339</v>
      </c>
      <c r="J50" s="690">
        <v>96.44</v>
      </c>
      <c r="K50" s="894">
        <v>115.27</v>
      </c>
      <c r="L50" s="643">
        <f t="shared" si="1"/>
        <v>115.27</v>
      </c>
    </row>
    <row r="51" spans="1:12" s="572" customFormat="1" ht="24.75" customHeight="1" thickBot="1">
      <c r="A51" s="596"/>
      <c r="B51" s="76">
        <v>2127021</v>
      </c>
      <c r="C51" s="47" t="s">
        <v>1475</v>
      </c>
      <c r="D51" s="20">
        <v>400</v>
      </c>
      <c r="E51" s="692"/>
      <c r="F51" s="20">
        <v>3000</v>
      </c>
      <c r="G51" s="57">
        <v>1</v>
      </c>
      <c r="H51" s="23">
        <v>3.9333333333333336</v>
      </c>
      <c r="I51" s="23" t="s">
        <v>339</v>
      </c>
      <c r="J51" s="690">
        <v>148.86000000000001</v>
      </c>
      <c r="K51" s="894">
        <v>164.2</v>
      </c>
      <c r="L51" s="643">
        <f t="shared" si="1"/>
        <v>164.2</v>
      </c>
    </row>
    <row r="52" spans="1:12" s="572" customFormat="1" ht="24.75" customHeight="1" thickBot="1">
      <c r="A52" s="596"/>
      <c r="B52" s="81">
        <v>2128041</v>
      </c>
      <c r="C52" s="52" t="s">
        <v>1476</v>
      </c>
      <c r="D52" s="28">
        <v>500</v>
      </c>
      <c r="E52" s="693"/>
      <c r="F52" s="28">
        <v>3000</v>
      </c>
      <c r="G52" s="59">
        <v>1</v>
      </c>
      <c r="H52" s="31">
        <v>4.253333333333333</v>
      </c>
      <c r="I52" s="31" t="s">
        <v>339</v>
      </c>
      <c r="J52" s="691">
        <v>201.22</v>
      </c>
      <c r="K52" s="895">
        <v>221.94</v>
      </c>
      <c r="L52" s="643">
        <f t="shared" si="1"/>
        <v>221.94</v>
      </c>
    </row>
    <row r="53" spans="1:12" s="599" customFormat="1" ht="31.5" customHeight="1" thickBot="1">
      <c r="A53" s="1188" t="s">
        <v>1232</v>
      </c>
      <c r="B53" s="1189"/>
      <c r="C53" s="1189"/>
      <c r="D53" s="1189"/>
      <c r="E53" s="1189"/>
      <c r="F53" s="1189"/>
      <c r="G53" s="1189"/>
      <c r="H53" s="1189"/>
      <c r="I53" s="1189"/>
      <c r="J53" s="1189"/>
      <c r="K53" s="1189"/>
      <c r="L53" s="1190"/>
    </row>
    <row r="54" spans="1:12" s="599" customFormat="1" ht="24.75" customHeight="1" thickBot="1">
      <c r="A54" s="1180"/>
      <c r="B54" s="696">
        <v>6001441</v>
      </c>
      <c r="C54" s="694" t="s">
        <v>1195</v>
      </c>
      <c r="D54" s="12">
        <v>50</v>
      </c>
      <c r="E54" s="279">
        <v>55</v>
      </c>
      <c r="F54" s="11">
        <v>3000</v>
      </c>
      <c r="G54" s="695" t="s">
        <v>1196</v>
      </c>
      <c r="H54" s="14">
        <v>0.67</v>
      </c>
      <c r="I54" s="39" t="s">
        <v>339</v>
      </c>
      <c r="J54" s="701">
        <v>3.5022727272727274</v>
      </c>
      <c r="K54" s="601">
        <f t="shared" ref="K54:K61" si="2">J54*$K$2</f>
        <v>0</v>
      </c>
      <c r="L54" s="602">
        <f t="shared" ref="L54:L60" si="3">K54*(1-$L$2/100)</f>
        <v>0</v>
      </c>
    </row>
    <row r="55" spans="1:12" s="599" customFormat="1" ht="24.75" customHeight="1" thickBot="1">
      <c r="A55" s="1180"/>
      <c r="B55" s="647">
        <v>6001442</v>
      </c>
      <c r="C55" s="648" t="s">
        <v>1197</v>
      </c>
      <c r="D55" s="20">
        <v>100</v>
      </c>
      <c r="E55" s="271">
        <v>55</v>
      </c>
      <c r="F55" s="19">
        <v>3000</v>
      </c>
      <c r="G55" s="649" t="s">
        <v>1196</v>
      </c>
      <c r="H55" s="22">
        <v>0.72400000000000009</v>
      </c>
      <c r="I55" s="23" t="s">
        <v>339</v>
      </c>
      <c r="J55" s="656">
        <v>3.8805181818181813</v>
      </c>
      <c r="K55" s="601">
        <f t="shared" si="2"/>
        <v>0</v>
      </c>
      <c r="L55" s="602">
        <f t="shared" si="3"/>
        <v>0</v>
      </c>
    </row>
    <row r="56" spans="1:12" s="599" customFormat="1" ht="24.75" customHeight="1" thickBot="1">
      <c r="A56" s="1180"/>
      <c r="B56" s="647">
        <v>6001444</v>
      </c>
      <c r="C56" s="648" t="s">
        <v>1198</v>
      </c>
      <c r="D56" s="20">
        <v>150</v>
      </c>
      <c r="E56" s="271">
        <v>55</v>
      </c>
      <c r="F56" s="19">
        <v>3000</v>
      </c>
      <c r="G56" s="649" t="s">
        <v>1196</v>
      </c>
      <c r="H56" s="22">
        <v>0.85699999999999998</v>
      </c>
      <c r="I56" s="23" t="s">
        <v>339</v>
      </c>
      <c r="J56" s="656">
        <v>4.2167363636363628</v>
      </c>
      <c r="K56" s="601">
        <f t="shared" si="2"/>
        <v>0</v>
      </c>
      <c r="L56" s="602">
        <f t="shared" si="3"/>
        <v>0</v>
      </c>
    </row>
    <row r="57" spans="1:12" s="599" customFormat="1" ht="24.75" customHeight="1" thickBot="1">
      <c r="A57" s="1180"/>
      <c r="B57" s="647">
        <v>6001446</v>
      </c>
      <c r="C57" s="648" t="s">
        <v>1199</v>
      </c>
      <c r="D57" s="20">
        <v>200</v>
      </c>
      <c r="E57" s="271">
        <v>55</v>
      </c>
      <c r="F57" s="19">
        <v>3000</v>
      </c>
      <c r="G57" s="649" t="s">
        <v>1196</v>
      </c>
      <c r="H57" s="22">
        <v>1</v>
      </c>
      <c r="I57" s="23" t="s">
        <v>339</v>
      </c>
      <c r="J57" s="656">
        <v>5.2814272727272717</v>
      </c>
      <c r="K57" s="601">
        <f t="shared" si="2"/>
        <v>0</v>
      </c>
      <c r="L57" s="602">
        <f t="shared" si="3"/>
        <v>0</v>
      </c>
    </row>
    <row r="58" spans="1:12" s="599" customFormat="1" ht="24.75" customHeight="1" thickBot="1">
      <c r="A58" s="1180"/>
      <c r="B58" s="647">
        <v>6001448</v>
      </c>
      <c r="C58" s="648" t="s">
        <v>1200</v>
      </c>
      <c r="D58" s="20">
        <v>300</v>
      </c>
      <c r="E58" s="271">
        <v>55</v>
      </c>
      <c r="F58" s="19">
        <v>3000</v>
      </c>
      <c r="G58" s="649" t="s">
        <v>1201</v>
      </c>
      <c r="H58" s="22">
        <v>1.9490000000000001</v>
      </c>
      <c r="I58" s="23" t="s">
        <v>339</v>
      </c>
      <c r="J58" s="656">
        <v>9.0218545454545431</v>
      </c>
      <c r="K58" s="601">
        <f t="shared" si="2"/>
        <v>0</v>
      </c>
      <c r="L58" s="602">
        <f t="shared" si="3"/>
        <v>0</v>
      </c>
    </row>
    <row r="59" spans="1:12" s="599" customFormat="1" ht="24.75" customHeight="1" thickBot="1">
      <c r="A59" s="1180"/>
      <c r="B59" s="647">
        <v>6001450</v>
      </c>
      <c r="C59" s="648" t="s">
        <v>1202</v>
      </c>
      <c r="D59" s="20">
        <v>400</v>
      </c>
      <c r="E59" s="271">
        <v>55</v>
      </c>
      <c r="F59" s="49">
        <v>3000</v>
      </c>
      <c r="G59" s="649" t="s">
        <v>1201</v>
      </c>
      <c r="H59" s="215">
        <v>2.367</v>
      </c>
      <c r="I59" s="34" t="s">
        <v>339</v>
      </c>
      <c r="J59" s="658">
        <v>11.193263636363636</v>
      </c>
      <c r="K59" s="601">
        <f t="shared" si="2"/>
        <v>0</v>
      </c>
      <c r="L59" s="602">
        <f t="shared" si="3"/>
        <v>0</v>
      </c>
    </row>
    <row r="60" spans="1:12" s="599" customFormat="1" ht="24.75" customHeight="1" thickBot="1">
      <c r="A60" s="1180"/>
      <c r="B60" s="647">
        <v>6001452</v>
      </c>
      <c r="C60" s="648" t="s">
        <v>1203</v>
      </c>
      <c r="D60" s="20">
        <v>500</v>
      </c>
      <c r="E60" s="271">
        <v>55</v>
      </c>
      <c r="F60" s="19">
        <v>3000</v>
      </c>
      <c r="G60" s="649" t="s">
        <v>1201</v>
      </c>
      <c r="H60" s="22">
        <v>2.79</v>
      </c>
      <c r="I60" s="23" t="s">
        <v>339</v>
      </c>
      <c r="J60" s="656">
        <v>13.224581818181816</v>
      </c>
      <c r="K60" s="601">
        <f t="shared" si="2"/>
        <v>0</v>
      </c>
      <c r="L60" s="602">
        <f t="shared" si="3"/>
        <v>0</v>
      </c>
    </row>
    <row r="61" spans="1:12" s="599" customFormat="1" ht="24.75" customHeight="1" thickBot="1">
      <c r="A61" s="1180"/>
      <c r="B61" s="697">
        <v>6001454</v>
      </c>
      <c r="C61" s="698" t="s">
        <v>1204</v>
      </c>
      <c r="D61" s="28">
        <v>600</v>
      </c>
      <c r="E61" s="280">
        <v>55</v>
      </c>
      <c r="F61" s="27">
        <v>3000</v>
      </c>
      <c r="G61" s="699" t="s">
        <v>1201</v>
      </c>
      <c r="H61" s="30">
        <v>3.2119999999999997</v>
      </c>
      <c r="I61" s="31" t="s">
        <v>339</v>
      </c>
      <c r="J61" s="702">
        <v>14.77959090909091</v>
      </c>
      <c r="K61" s="601">
        <f t="shared" si="2"/>
        <v>0</v>
      </c>
      <c r="L61" s="643">
        <f>K61*(1-$L$2/100)</f>
        <v>0</v>
      </c>
    </row>
    <row r="62" spans="1:12" s="599" customFormat="1" ht="24.75" customHeight="1" thickBot="1">
      <c r="A62" s="1177" t="s">
        <v>1110</v>
      </c>
      <c r="B62" s="1181"/>
      <c r="C62" s="1181"/>
      <c r="D62" s="1181"/>
      <c r="E62" s="1181"/>
      <c r="F62" s="1181"/>
      <c r="G62" s="1181"/>
      <c r="H62" s="1181"/>
      <c r="I62" s="1181"/>
      <c r="J62" s="1181"/>
      <c r="K62" s="1182"/>
      <c r="L62" s="1183"/>
    </row>
    <row r="63" spans="1:12" s="599" customFormat="1" ht="43.5" customHeight="1" thickBot="1">
      <c r="A63" s="604"/>
      <c r="B63" s="605">
        <v>6016680</v>
      </c>
      <c r="C63" s="606" t="s">
        <v>1207</v>
      </c>
      <c r="D63" s="607"/>
      <c r="E63" s="607"/>
      <c r="F63" s="607">
        <v>245</v>
      </c>
      <c r="G63" s="607"/>
      <c r="H63" s="607">
        <v>0.14000000000000001</v>
      </c>
      <c r="I63" s="607" t="s">
        <v>340</v>
      </c>
      <c r="J63" s="600">
        <v>1.3363199999999997</v>
      </c>
      <c r="K63" s="601">
        <f t="shared" ref="K63:K86" si="4">J63*$K$2</f>
        <v>0</v>
      </c>
      <c r="L63" s="602">
        <f t="shared" ref="L63:L86" si="5">K63*(1-$L$2/100)</f>
        <v>0</v>
      </c>
    </row>
    <row r="64" spans="1:12" s="599" customFormat="1" ht="49.5" customHeight="1" thickBot="1">
      <c r="A64" s="608"/>
      <c r="B64" s="609">
        <v>6016596</v>
      </c>
      <c r="C64" s="610" t="s">
        <v>1208</v>
      </c>
      <c r="D64" s="590"/>
      <c r="E64" s="590"/>
      <c r="F64" s="590"/>
      <c r="G64" s="590"/>
      <c r="H64" s="590">
        <v>0.03</v>
      </c>
      <c r="I64" s="590" t="s">
        <v>1111</v>
      </c>
      <c r="J64" s="600">
        <v>0.68197503181818175</v>
      </c>
      <c r="K64" s="601">
        <f t="shared" si="4"/>
        <v>0</v>
      </c>
      <c r="L64" s="602">
        <f t="shared" si="5"/>
        <v>0</v>
      </c>
    </row>
    <row r="65" spans="1:12" s="599" customFormat="1" ht="49.5" customHeight="1" thickBot="1">
      <c r="A65" s="608"/>
      <c r="B65" s="609">
        <v>6016855</v>
      </c>
      <c r="C65" s="610" t="s">
        <v>1209</v>
      </c>
      <c r="D65" s="590"/>
      <c r="E65" s="590"/>
      <c r="F65" s="590"/>
      <c r="G65" s="590"/>
      <c r="H65" s="590">
        <v>0.02</v>
      </c>
      <c r="I65" s="590" t="s">
        <v>1111</v>
      </c>
      <c r="J65" s="600">
        <v>0.43072107272727267</v>
      </c>
      <c r="K65" s="601">
        <f t="shared" si="4"/>
        <v>0</v>
      </c>
      <c r="L65" s="602">
        <f t="shared" si="5"/>
        <v>0</v>
      </c>
    </row>
    <row r="66" spans="1:12" s="599" customFormat="1" ht="52.5" customHeight="1" thickBot="1">
      <c r="A66" s="608"/>
      <c r="B66" s="609">
        <v>6016715</v>
      </c>
      <c r="C66" s="610" t="s">
        <v>1210</v>
      </c>
      <c r="D66" s="575" t="s">
        <v>1211</v>
      </c>
      <c r="E66" s="575"/>
      <c r="F66" s="575"/>
      <c r="G66" s="591"/>
      <c r="H66" s="580">
        <v>0.03</v>
      </c>
      <c r="I66" s="590" t="s">
        <v>1111</v>
      </c>
      <c r="J66" s="600">
        <v>0.57429476363636378</v>
      </c>
      <c r="K66" s="601">
        <f t="shared" si="4"/>
        <v>0</v>
      </c>
      <c r="L66" s="602">
        <f t="shared" si="5"/>
        <v>0</v>
      </c>
    </row>
    <row r="67" spans="1:12" s="599" customFormat="1" ht="45.75" customHeight="1" thickBot="1">
      <c r="A67" s="608"/>
      <c r="B67" s="609">
        <v>5043107</v>
      </c>
      <c r="C67" s="610" t="s">
        <v>1212</v>
      </c>
      <c r="D67" s="575">
        <v>20</v>
      </c>
      <c r="E67" s="575"/>
      <c r="F67" s="575">
        <v>55</v>
      </c>
      <c r="G67" s="591"/>
      <c r="H67" s="580">
        <v>0.06</v>
      </c>
      <c r="I67" s="590" t="s">
        <v>1111</v>
      </c>
      <c r="J67" s="600">
        <v>2.6250892363636371</v>
      </c>
      <c r="K67" s="601">
        <f t="shared" si="4"/>
        <v>0</v>
      </c>
      <c r="L67" s="602">
        <f t="shared" si="5"/>
        <v>0</v>
      </c>
    </row>
    <row r="68" spans="1:12" s="599" customFormat="1" ht="57" customHeight="1" thickBot="1">
      <c r="A68" s="611"/>
      <c r="B68" s="612">
        <v>6437109</v>
      </c>
      <c r="C68" s="613" t="s">
        <v>1213</v>
      </c>
      <c r="D68" s="593">
        <v>50</v>
      </c>
      <c r="E68" s="593"/>
      <c r="F68" s="593">
        <v>50</v>
      </c>
      <c r="G68" s="595"/>
      <c r="H68" s="598">
        <v>0.08</v>
      </c>
      <c r="I68" s="598" t="s">
        <v>340</v>
      </c>
      <c r="J68" s="600">
        <v>1.3143207272727273</v>
      </c>
      <c r="K68" s="601">
        <f t="shared" si="4"/>
        <v>0</v>
      </c>
      <c r="L68" s="602">
        <f t="shared" si="5"/>
        <v>0</v>
      </c>
    </row>
    <row r="69" spans="1:12" s="599" customFormat="1" ht="24.75" customHeight="1" thickBot="1">
      <c r="A69" s="1184"/>
      <c r="B69" s="614">
        <v>6015646</v>
      </c>
      <c r="C69" s="615" t="s">
        <v>1214</v>
      </c>
      <c r="D69" s="570">
        <v>30</v>
      </c>
      <c r="E69" s="570">
        <v>20</v>
      </c>
      <c r="F69" s="570">
        <v>120</v>
      </c>
      <c r="G69" s="597">
        <v>3</v>
      </c>
      <c r="H69" s="571">
        <v>0.1</v>
      </c>
      <c r="I69" s="571" t="s">
        <v>340</v>
      </c>
      <c r="J69" s="600">
        <v>1.9411163010909087</v>
      </c>
      <c r="K69" s="601">
        <f t="shared" si="4"/>
        <v>0</v>
      </c>
      <c r="L69" s="602">
        <f t="shared" si="5"/>
        <v>0</v>
      </c>
    </row>
    <row r="70" spans="1:12" s="599" customFormat="1" ht="24.75" customHeight="1" thickBot="1">
      <c r="A70" s="1184"/>
      <c r="B70" s="609">
        <v>6015654</v>
      </c>
      <c r="C70" s="616" t="s">
        <v>1215</v>
      </c>
      <c r="D70" s="575">
        <v>30</v>
      </c>
      <c r="E70" s="575">
        <v>20</v>
      </c>
      <c r="F70" s="575">
        <v>170</v>
      </c>
      <c r="G70" s="591">
        <v>3</v>
      </c>
      <c r="H70" s="580">
        <v>0.14000000000000001</v>
      </c>
      <c r="I70" s="580" t="s">
        <v>340</v>
      </c>
      <c r="J70" s="600">
        <v>2.463724536</v>
      </c>
      <c r="K70" s="601">
        <f t="shared" si="4"/>
        <v>0</v>
      </c>
      <c r="L70" s="602">
        <f t="shared" si="5"/>
        <v>0</v>
      </c>
    </row>
    <row r="71" spans="1:12" s="599" customFormat="1" ht="24.75" customHeight="1" thickBot="1">
      <c r="A71" s="1184"/>
      <c r="B71" s="609">
        <v>6015658</v>
      </c>
      <c r="C71" s="616" t="s">
        <v>1216</v>
      </c>
      <c r="D71" s="575">
        <v>30</v>
      </c>
      <c r="E71" s="575">
        <v>20</v>
      </c>
      <c r="F71" s="575">
        <v>220</v>
      </c>
      <c r="G71" s="591">
        <v>3</v>
      </c>
      <c r="H71" s="580">
        <v>0.17</v>
      </c>
      <c r="I71" s="580" t="s">
        <v>340</v>
      </c>
      <c r="J71" s="600">
        <v>2.7250286534545447</v>
      </c>
      <c r="K71" s="601">
        <f t="shared" si="4"/>
        <v>0</v>
      </c>
      <c r="L71" s="602">
        <f t="shared" si="5"/>
        <v>0</v>
      </c>
    </row>
    <row r="72" spans="1:12" s="599" customFormat="1" ht="24.75" customHeight="1" thickBot="1">
      <c r="A72" s="1184"/>
      <c r="B72" s="609">
        <v>6015662</v>
      </c>
      <c r="C72" s="616" t="s">
        <v>1217</v>
      </c>
      <c r="D72" s="575">
        <v>30</v>
      </c>
      <c r="E72" s="575">
        <v>20</v>
      </c>
      <c r="F72" s="575">
        <v>270</v>
      </c>
      <c r="G72" s="591">
        <v>3</v>
      </c>
      <c r="H72" s="580">
        <v>0.21</v>
      </c>
      <c r="I72" s="580" t="s">
        <v>340</v>
      </c>
      <c r="J72" s="600">
        <v>3.2849660479999989</v>
      </c>
      <c r="K72" s="601">
        <f t="shared" si="4"/>
        <v>0</v>
      </c>
      <c r="L72" s="602">
        <f t="shared" si="5"/>
        <v>0</v>
      </c>
    </row>
    <row r="73" spans="1:12" s="599" customFormat="1" ht="24.75" customHeight="1" thickBot="1">
      <c r="A73" s="1184"/>
      <c r="B73" s="609">
        <v>6015670</v>
      </c>
      <c r="C73" s="616" t="s">
        <v>1218</v>
      </c>
      <c r="D73" s="575">
        <v>30</v>
      </c>
      <c r="E73" s="575">
        <v>20</v>
      </c>
      <c r="F73" s="575">
        <v>370</v>
      </c>
      <c r="G73" s="591">
        <v>3</v>
      </c>
      <c r="H73" s="580">
        <v>0.37</v>
      </c>
      <c r="I73" s="580" t="s">
        <v>340</v>
      </c>
      <c r="J73" s="600">
        <v>4.1062075600000005</v>
      </c>
      <c r="K73" s="601">
        <f t="shared" si="4"/>
        <v>0</v>
      </c>
      <c r="L73" s="602">
        <f t="shared" si="5"/>
        <v>0</v>
      </c>
    </row>
    <row r="74" spans="1:12" s="599" customFormat="1" ht="24.75" customHeight="1" thickBot="1">
      <c r="A74" s="1184"/>
      <c r="B74" s="609">
        <v>6015689</v>
      </c>
      <c r="C74" s="616" t="s">
        <v>1219</v>
      </c>
      <c r="D74" s="575">
        <v>30</v>
      </c>
      <c r="E74" s="575">
        <v>20</v>
      </c>
      <c r="F74" s="575">
        <v>470</v>
      </c>
      <c r="G74" s="591">
        <v>3</v>
      </c>
      <c r="H74" s="580">
        <v>0.47</v>
      </c>
      <c r="I74" s="580" t="s">
        <v>340</v>
      </c>
      <c r="J74" s="600">
        <v>4.9647782316363633</v>
      </c>
      <c r="K74" s="601">
        <f t="shared" si="4"/>
        <v>0</v>
      </c>
      <c r="L74" s="602">
        <f t="shared" si="5"/>
        <v>0</v>
      </c>
    </row>
    <row r="75" spans="1:12" s="599" customFormat="1" ht="24.75" customHeight="1" thickBot="1">
      <c r="A75" s="1184"/>
      <c r="B75" s="609">
        <v>6015693</v>
      </c>
      <c r="C75" s="616" t="s">
        <v>1220</v>
      </c>
      <c r="D75" s="575">
        <v>30</v>
      </c>
      <c r="E75" s="575">
        <v>20</v>
      </c>
      <c r="F75" s="575">
        <v>570</v>
      </c>
      <c r="G75" s="591">
        <v>3</v>
      </c>
      <c r="H75" s="580">
        <v>0.56999999999999995</v>
      </c>
      <c r="I75" s="580" t="s">
        <v>340</v>
      </c>
      <c r="J75" s="600">
        <v>6.2339696592727263</v>
      </c>
      <c r="K75" s="601">
        <f t="shared" si="4"/>
        <v>0</v>
      </c>
      <c r="L75" s="602">
        <f t="shared" si="5"/>
        <v>0</v>
      </c>
    </row>
    <row r="76" spans="1:12" s="599" customFormat="1" ht="24.75" customHeight="1" thickBot="1">
      <c r="A76" s="1184"/>
      <c r="B76" s="609">
        <v>6015697</v>
      </c>
      <c r="C76" s="617" t="s">
        <v>1221</v>
      </c>
      <c r="D76" s="584">
        <v>30</v>
      </c>
      <c r="E76" s="584">
        <v>20</v>
      </c>
      <c r="F76" s="584">
        <v>670</v>
      </c>
      <c r="G76" s="591">
        <v>3</v>
      </c>
      <c r="H76" s="586">
        <v>0.66</v>
      </c>
      <c r="I76" s="586" t="s">
        <v>340</v>
      </c>
      <c r="J76" s="600">
        <v>6.9805528519999998</v>
      </c>
      <c r="K76" s="601">
        <f t="shared" si="4"/>
        <v>0</v>
      </c>
      <c r="L76" s="602">
        <f t="shared" si="5"/>
        <v>0</v>
      </c>
    </row>
    <row r="77" spans="1:12" s="599" customFormat="1" ht="24.75" customHeight="1" thickBot="1">
      <c r="A77" s="1185"/>
      <c r="B77" s="609">
        <v>6015400</v>
      </c>
      <c r="C77" s="618" t="s">
        <v>1222</v>
      </c>
      <c r="D77" s="587">
        <v>35</v>
      </c>
      <c r="E77" s="587">
        <v>18</v>
      </c>
      <c r="F77" s="587">
        <v>170</v>
      </c>
      <c r="G77" s="588"/>
      <c r="H77" s="589">
        <v>0.2</v>
      </c>
      <c r="I77" s="589" t="s">
        <v>340</v>
      </c>
      <c r="J77" s="600">
        <v>2.1313309090909089</v>
      </c>
      <c r="K77" s="601">
        <f t="shared" si="4"/>
        <v>0</v>
      </c>
      <c r="L77" s="602">
        <f t="shared" si="5"/>
        <v>0</v>
      </c>
    </row>
    <row r="78" spans="1:12" s="599" customFormat="1" ht="24.75" customHeight="1" thickBot="1">
      <c r="A78" s="1186"/>
      <c r="B78" s="609">
        <v>6015402</v>
      </c>
      <c r="C78" s="616" t="s">
        <v>1223</v>
      </c>
      <c r="D78" s="575">
        <v>35</v>
      </c>
      <c r="E78" s="575">
        <v>18</v>
      </c>
      <c r="F78" s="575">
        <v>270</v>
      </c>
      <c r="G78" s="591"/>
      <c r="H78" s="580">
        <v>0.32</v>
      </c>
      <c r="I78" s="580" t="s">
        <v>340</v>
      </c>
      <c r="J78" s="600">
        <v>2.8772967272727272</v>
      </c>
      <c r="K78" s="601">
        <f t="shared" si="4"/>
        <v>0</v>
      </c>
      <c r="L78" s="602">
        <f t="shared" si="5"/>
        <v>0</v>
      </c>
    </row>
    <row r="79" spans="1:12" s="599" customFormat="1" ht="24.75" customHeight="1" thickBot="1">
      <c r="A79" s="1186"/>
      <c r="B79" s="609">
        <v>6015404</v>
      </c>
      <c r="C79" s="616" t="s">
        <v>1224</v>
      </c>
      <c r="D79" s="575">
        <v>35</v>
      </c>
      <c r="E79" s="575">
        <v>18</v>
      </c>
      <c r="F79" s="575">
        <v>370</v>
      </c>
      <c r="G79" s="591"/>
      <c r="H79" s="580">
        <v>0.43</v>
      </c>
      <c r="I79" s="580" t="s">
        <v>340</v>
      </c>
      <c r="J79" s="600">
        <v>3.4456516363636367</v>
      </c>
      <c r="K79" s="601">
        <f t="shared" si="4"/>
        <v>0</v>
      </c>
      <c r="L79" s="602">
        <f t="shared" si="5"/>
        <v>0</v>
      </c>
    </row>
    <row r="80" spans="1:12" s="599" customFormat="1" ht="24.75" customHeight="1" thickBot="1">
      <c r="A80" s="1186"/>
      <c r="B80" s="609">
        <v>6015406</v>
      </c>
      <c r="C80" s="616" t="s">
        <v>1225</v>
      </c>
      <c r="D80" s="575">
        <v>35</v>
      </c>
      <c r="E80" s="575">
        <v>18</v>
      </c>
      <c r="F80" s="575">
        <v>470</v>
      </c>
      <c r="G80" s="591"/>
      <c r="H80" s="580">
        <v>0.55000000000000004</v>
      </c>
      <c r="I80" s="580" t="s">
        <v>340</v>
      </c>
      <c r="J80" s="600">
        <v>4.6889280000000007</v>
      </c>
      <c r="K80" s="601">
        <f t="shared" si="4"/>
        <v>0</v>
      </c>
      <c r="L80" s="602">
        <f t="shared" si="5"/>
        <v>0</v>
      </c>
    </row>
    <row r="81" spans="1:12" s="599" customFormat="1" ht="24.75" customHeight="1" thickBot="1">
      <c r="A81" s="1187"/>
      <c r="B81" s="609">
        <v>6015408</v>
      </c>
      <c r="C81" s="619" t="s">
        <v>1226</v>
      </c>
      <c r="D81" s="593">
        <v>35</v>
      </c>
      <c r="E81" s="593">
        <v>18</v>
      </c>
      <c r="F81" s="593">
        <v>570</v>
      </c>
      <c r="G81" s="595"/>
      <c r="H81" s="598">
        <v>0.67</v>
      </c>
      <c r="I81" s="598" t="s">
        <v>340</v>
      </c>
      <c r="J81" s="600">
        <v>5.4704160000000002</v>
      </c>
      <c r="K81" s="601">
        <f t="shared" si="4"/>
        <v>0</v>
      </c>
      <c r="L81" s="602">
        <f t="shared" si="5"/>
        <v>0</v>
      </c>
    </row>
    <row r="82" spans="1:12" s="599" customFormat="1" ht="54" customHeight="1" thickBot="1">
      <c r="B82" s="582">
        <v>6015336</v>
      </c>
      <c r="C82" s="620" t="s">
        <v>1227</v>
      </c>
      <c r="D82" s="603">
        <v>31</v>
      </c>
      <c r="E82" s="603">
        <v>58</v>
      </c>
      <c r="F82" s="603"/>
      <c r="G82" s="621"/>
      <c r="H82" s="622">
        <v>0.06</v>
      </c>
      <c r="I82" s="622" t="s">
        <v>340</v>
      </c>
      <c r="J82" s="600">
        <v>1.2562697954545452</v>
      </c>
      <c r="K82" s="601">
        <f t="shared" si="4"/>
        <v>0</v>
      </c>
      <c r="L82" s="602">
        <f t="shared" si="5"/>
        <v>0</v>
      </c>
    </row>
    <row r="83" spans="1:12" s="599" customFormat="1" ht="39.75" customHeight="1" thickBot="1">
      <c r="A83" s="1171"/>
      <c r="B83" s="605">
        <v>6015263</v>
      </c>
      <c r="C83" s="606" t="s">
        <v>1228</v>
      </c>
      <c r="D83" s="587">
        <v>40</v>
      </c>
      <c r="E83" s="587"/>
      <c r="F83" s="587">
        <v>60</v>
      </c>
      <c r="G83" s="588"/>
      <c r="H83" s="589">
        <v>0.04</v>
      </c>
      <c r="I83" s="589" t="s">
        <v>340</v>
      </c>
      <c r="J83" s="600">
        <v>0.53283272727272724</v>
      </c>
      <c r="K83" s="601">
        <f t="shared" si="4"/>
        <v>0</v>
      </c>
      <c r="L83" s="602">
        <f t="shared" si="5"/>
        <v>0</v>
      </c>
    </row>
    <row r="84" spans="1:12" s="599" customFormat="1" ht="42.75" customHeight="1" thickBot="1">
      <c r="A84" s="1172"/>
      <c r="B84" s="582">
        <v>6015276</v>
      </c>
      <c r="C84" s="583" t="s">
        <v>1229</v>
      </c>
      <c r="D84" s="584">
        <v>40</v>
      </c>
      <c r="E84" s="584"/>
      <c r="F84" s="584">
        <v>60</v>
      </c>
      <c r="G84" s="585"/>
      <c r="H84" s="586">
        <v>0.04</v>
      </c>
      <c r="I84" s="586" t="s">
        <v>340</v>
      </c>
      <c r="J84" s="600">
        <v>0.53840134090909086</v>
      </c>
      <c r="K84" s="601">
        <f t="shared" si="4"/>
        <v>0</v>
      </c>
      <c r="L84" s="602">
        <f t="shared" si="5"/>
        <v>0</v>
      </c>
    </row>
    <row r="85" spans="1:12" s="599" customFormat="1" ht="42.75" customHeight="1" thickBot="1">
      <c r="A85" s="1171"/>
      <c r="B85" s="605">
        <v>6006486</v>
      </c>
      <c r="C85" s="606" t="s">
        <v>1230</v>
      </c>
      <c r="D85" s="623">
        <v>81</v>
      </c>
      <c r="E85" s="623"/>
      <c r="F85" s="623"/>
      <c r="G85" s="623"/>
      <c r="H85" s="623">
        <v>0.09</v>
      </c>
      <c r="I85" s="589" t="s">
        <v>340</v>
      </c>
      <c r="J85" s="600">
        <v>4.7532171689256195</v>
      </c>
      <c r="K85" s="601">
        <f t="shared" si="4"/>
        <v>0</v>
      </c>
      <c r="L85" s="602">
        <f t="shared" si="5"/>
        <v>0</v>
      </c>
    </row>
    <row r="86" spans="1:12" s="599" customFormat="1" ht="48.75" customHeight="1" thickBot="1">
      <c r="A86" s="1173"/>
      <c r="B86" s="612">
        <v>6006487</v>
      </c>
      <c r="C86" s="613" t="s">
        <v>1231</v>
      </c>
      <c r="D86" s="624">
        <v>111</v>
      </c>
      <c r="E86" s="624"/>
      <c r="F86" s="624"/>
      <c r="G86" s="624"/>
      <c r="H86" s="624">
        <v>0.17</v>
      </c>
      <c r="I86" s="598" t="s">
        <v>340</v>
      </c>
      <c r="J86" s="600">
        <v>9.4046527956521739</v>
      </c>
      <c r="K86" s="601">
        <f t="shared" si="4"/>
        <v>0</v>
      </c>
      <c r="L86" s="602">
        <f t="shared" si="5"/>
        <v>0</v>
      </c>
    </row>
    <row r="173" spans="1:12" ht="13.5" thickBot="1"/>
    <row r="174" spans="1:12" ht="15.75" thickBot="1">
      <c r="A174" s="1168" t="s">
        <v>1112</v>
      </c>
      <c r="B174" s="1169"/>
      <c r="C174" s="1169"/>
      <c r="D174" s="1169"/>
      <c r="E174" s="1169"/>
      <c r="F174" s="1169"/>
      <c r="G174" s="1169"/>
      <c r="H174" s="1169"/>
      <c r="I174" s="1169"/>
      <c r="J174" s="1169"/>
      <c r="K174" s="1169"/>
      <c r="L174" s="1170"/>
    </row>
    <row r="175" spans="1:12" ht="15.75" thickBot="1">
      <c r="A175" s="625"/>
      <c r="B175" s="626">
        <v>5000001</v>
      </c>
      <c r="C175" s="627" t="s">
        <v>1113</v>
      </c>
      <c r="D175" s="628"/>
      <c r="E175" s="629"/>
      <c r="F175" s="628"/>
      <c r="G175" s="630"/>
      <c r="H175" s="631"/>
      <c r="I175" s="632" t="s">
        <v>340</v>
      </c>
      <c r="J175" s="633">
        <v>1137.6816000000001</v>
      </c>
      <c r="K175" s="634"/>
      <c r="L175" s="635">
        <f>J175*(1-$L$2/100)</f>
        <v>1137.6816000000001</v>
      </c>
    </row>
  </sheetData>
  <mergeCells count="15">
    <mergeCell ref="A36:K36"/>
    <mergeCell ref="A41:K41"/>
    <mergeCell ref="A42:A45"/>
    <mergeCell ref="E42:E45"/>
    <mergeCell ref="A46:K46"/>
    <mergeCell ref="A174:L174"/>
    <mergeCell ref="A83:A84"/>
    <mergeCell ref="A85:A86"/>
    <mergeCell ref="A5:L5"/>
    <mergeCell ref="A6:L6"/>
    <mergeCell ref="A54:A61"/>
    <mergeCell ref="A62:L62"/>
    <mergeCell ref="A69:A76"/>
    <mergeCell ref="A77:A81"/>
    <mergeCell ref="A53:L53"/>
  </mergeCells>
  <pageMargins left="0.7" right="0.7" top="0.75" bottom="0.75" header="0.3" footer="0.3"/>
  <pageSetup paperSize="9" orientation="portrait" horizontalDpi="300" verticalDpi="0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L200"/>
  <sheetViews>
    <sheetView zoomScaleNormal="100" zoomScaleSheetLayoutView="85" workbookViewId="0">
      <pane ySplit="5" topLeftCell="A6" activePane="bottomLeft" state="frozen"/>
      <selection pane="bottomLeft" activeCell="N32" sqref="N32"/>
    </sheetView>
  </sheetViews>
  <sheetFormatPr defaultRowHeight="12.75"/>
  <cols>
    <col min="1" max="1" width="31.140625" style="298" customWidth="1"/>
    <col min="2" max="2" width="15.7109375" style="298" customWidth="1"/>
    <col min="3" max="3" width="79.5703125" style="298" customWidth="1"/>
    <col min="4" max="4" width="10.5703125" style="304" customWidth="1"/>
    <col min="5" max="5" width="12.28515625" style="304" customWidth="1"/>
    <col min="6" max="6" width="11.42578125" style="298" customWidth="1"/>
    <col min="7" max="7" width="6.85546875" style="304" customWidth="1"/>
    <col min="8" max="8" width="12.42578125" style="304" customWidth="1"/>
    <col min="9" max="9" width="11.140625" style="470" customWidth="1"/>
    <col min="10" max="10" width="13.28515625" style="298" customWidth="1"/>
    <col min="11" max="11" width="18.7109375" style="305" customWidth="1"/>
    <col min="12" max="16384" width="9.140625" style="298"/>
  </cols>
  <sheetData>
    <row r="1" spans="1:11" s="7" customFormat="1" ht="16.5" thickBot="1">
      <c r="B1" s="316"/>
      <c r="C1" s="316"/>
      <c r="D1" s="322"/>
      <c r="E1" s="322"/>
      <c r="F1" s="316"/>
      <c r="G1" s="322"/>
      <c r="H1" s="324"/>
      <c r="I1" s="465"/>
      <c r="J1" s="459"/>
      <c r="K1" s="472" t="s">
        <v>1027</v>
      </c>
    </row>
    <row r="2" spans="1:11" s="7" customFormat="1" ht="26.25" thickBot="1">
      <c r="B2" s="316"/>
      <c r="C2" s="321" t="s">
        <v>1028</v>
      </c>
      <c r="D2" s="325"/>
      <c r="E2" s="322"/>
      <c r="F2" s="316"/>
      <c r="G2" s="322"/>
      <c r="H2" s="324"/>
      <c r="I2" s="465"/>
      <c r="J2" s="471" t="s">
        <v>1255</v>
      </c>
      <c r="K2" s="475">
        <v>0</v>
      </c>
    </row>
    <row r="3" spans="1:11" s="7" customFormat="1" ht="21.75" customHeight="1">
      <c r="B3" s="316"/>
      <c r="C3" s="316"/>
      <c r="D3" s="322"/>
      <c r="E3" s="322"/>
      <c r="F3" s="316"/>
      <c r="G3" s="322"/>
      <c r="H3" s="322"/>
      <c r="I3" s="466"/>
      <c r="J3" s="473">
        <v>0</v>
      </c>
      <c r="K3" s="323" t="s">
        <v>1361</v>
      </c>
    </row>
    <row r="4" spans="1:11" s="7" customFormat="1" ht="21.75" customHeight="1">
      <c r="A4" s="1198" t="s">
        <v>1136</v>
      </c>
      <c r="B4" s="1199"/>
      <c r="C4" s="1199"/>
      <c r="D4" s="1199"/>
      <c r="E4" s="1199"/>
      <c r="F4" s="1199"/>
      <c r="G4" s="1199"/>
      <c r="H4" s="1199"/>
      <c r="I4" s="467"/>
      <c r="J4" s="362"/>
      <c r="K4" s="363"/>
    </row>
    <row r="5" spans="1:11" ht="40.5" customHeight="1" thickBot="1">
      <c r="A5" s="358"/>
      <c r="B5" s="359" t="s">
        <v>353</v>
      </c>
      <c r="C5" s="359" t="s">
        <v>337</v>
      </c>
      <c r="D5" s="360" t="s">
        <v>1029</v>
      </c>
      <c r="E5" s="360" t="s">
        <v>1030</v>
      </c>
      <c r="F5" s="360" t="s">
        <v>1031</v>
      </c>
      <c r="G5" s="360" t="s">
        <v>1032</v>
      </c>
      <c r="H5" s="360" t="s">
        <v>1033</v>
      </c>
      <c r="I5" s="468" t="s">
        <v>1034</v>
      </c>
      <c r="J5" s="460"/>
      <c r="K5" s="361" t="s">
        <v>1035</v>
      </c>
    </row>
    <row r="6" spans="1:11" ht="30.75" customHeight="1" thickBot="1">
      <c r="A6" s="1242" t="s">
        <v>1844</v>
      </c>
      <c r="B6" s="1243"/>
      <c r="C6" s="1243"/>
      <c r="D6" s="1243"/>
      <c r="E6" s="1243"/>
      <c r="F6" s="1243"/>
      <c r="G6" s="1243"/>
      <c r="H6" s="1243"/>
      <c r="I6" s="1243"/>
      <c r="J6" s="1243"/>
      <c r="K6" s="1244"/>
    </row>
    <row r="7" spans="1:11" ht="22.5" customHeight="1" thickBot="1">
      <c r="A7" s="1242" t="s">
        <v>1845</v>
      </c>
      <c r="B7" s="1243"/>
      <c r="C7" s="1243"/>
      <c r="D7" s="1243"/>
      <c r="E7" s="1245"/>
      <c r="F7" s="1245"/>
      <c r="G7" s="1243"/>
      <c r="H7" s="1243"/>
      <c r="I7" s="1243"/>
      <c r="J7" s="1243"/>
      <c r="K7" s="1244"/>
    </row>
    <row r="8" spans="1:11" ht="22.5" customHeight="1" thickBot="1">
      <c r="A8" s="1250"/>
      <c r="B8" s="1212"/>
      <c r="C8" s="1212"/>
      <c r="D8" s="1251"/>
      <c r="E8" s="856" t="s">
        <v>1853</v>
      </c>
      <c r="F8" s="857" t="s">
        <v>1854</v>
      </c>
      <c r="G8" s="1211"/>
      <c r="H8" s="1212"/>
      <c r="I8" s="1212"/>
      <c r="J8" s="1212"/>
      <c r="K8" s="1212"/>
    </row>
    <row r="9" spans="1:11" ht="40.5" customHeight="1" thickBot="1">
      <c r="A9" s="1247"/>
      <c r="B9" s="849">
        <v>5111100</v>
      </c>
      <c r="C9" s="850" t="s">
        <v>1846</v>
      </c>
      <c r="D9" s="858"/>
      <c r="E9" s="853">
        <v>255</v>
      </c>
      <c r="F9" s="853">
        <v>145</v>
      </c>
      <c r="G9" s="858"/>
      <c r="H9" s="858"/>
      <c r="I9" s="854">
        <v>518.23</v>
      </c>
      <c r="J9" s="858"/>
      <c r="K9" s="839">
        <f t="shared" ref="K9:K15" si="0">I9*(1-$K$2/100)</f>
        <v>518.23</v>
      </c>
    </row>
    <row r="10" spans="1:11" ht="40.5" customHeight="1" thickBot="1">
      <c r="A10" s="1248"/>
      <c r="B10" s="849">
        <v>5111200</v>
      </c>
      <c r="C10" s="850" t="s">
        <v>1847</v>
      </c>
      <c r="D10" s="858"/>
      <c r="E10" s="853">
        <v>365</v>
      </c>
      <c r="F10" s="853">
        <v>145</v>
      </c>
      <c r="G10" s="858"/>
      <c r="H10" s="858"/>
      <c r="I10" s="854">
        <v>607.41999999999996</v>
      </c>
      <c r="J10" s="858"/>
      <c r="K10" s="839">
        <f t="shared" si="0"/>
        <v>607.41999999999996</v>
      </c>
    </row>
    <row r="11" spans="1:11" ht="40.5" customHeight="1" thickBot="1">
      <c r="A11" s="1249"/>
      <c r="B11" s="849">
        <v>5111300</v>
      </c>
      <c r="C11" s="850" t="s">
        <v>1848</v>
      </c>
      <c r="D11" s="858"/>
      <c r="E11" s="853">
        <v>255</v>
      </c>
      <c r="F11" s="853">
        <v>275</v>
      </c>
      <c r="G11" s="858"/>
      <c r="H11" s="858"/>
      <c r="I11" s="854">
        <v>622.45000000000005</v>
      </c>
      <c r="J11" s="858"/>
      <c r="K11" s="839">
        <f t="shared" si="0"/>
        <v>622.45000000000005</v>
      </c>
    </row>
    <row r="12" spans="1:11" ht="21" customHeight="1" thickBot="1">
      <c r="A12" s="1242" t="s">
        <v>1849</v>
      </c>
      <c r="B12" s="1243"/>
      <c r="C12" s="1243"/>
      <c r="D12" s="1246"/>
      <c r="E12" s="1243"/>
      <c r="F12" s="1243"/>
      <c r="G12" s="1246"/>
      <c r="H12" s="1246"/>
      <c r="I12" s="1246"/>
      <c r="J12" s="1246"/>
      <c r="K12" s="1244"/>
    </row>
    <row r="13" spans="1:11" ht="40.5" customHeight="1" thickBot="1">
      <c r="A13" s="1247"/>
      <c r="B13" s="849">
        <v>5112100</v>
      </c>
      <c r="C13" s="850" t="s">
        <v>1850</v>
      </c>
      <c r="D13" s="848"/>
      <c r="E13" s="853">
        <v>255</v>
      </c>
      <c r="F13" s="853">
        <v>145</v>
      </c>
      <c r="G13" s="848"/>
      <c r="H13" s="848"/>
      <c r="I13" s="854">
        <v>673.7</v>
      </c>
      <c r="J13" s="848"/>
      <c r="K13" s="839">
        <f t="shared" si="0"/>
        <v>673.7</v>
      </c>
    </row>
    <row r="14" spans="1:11" ht="40.5" customHeight="1" thickBot="1">
      <c r="A14" s="1248"/>
      <c r="B14" s="849">
        <v>5112200</v>
      </c>
      <c r="C14" s="850" t="s">
        <v>1851</v>
      </c>
      <c r="D14" s="848"/>
      <c r="E14" s="853">
        <v>365</v>
      </c>
      <c r="F14" s="853">
        <v>145</v>
      </c>
      <c r="G14" s="848"/>
      <c r="H14" s="848"/>
      <c r="I14" s="854">
        <v>789.65</v>
      </c>
      <c r="J14" s="848"/>
      <c r="K14" s="839">
        <f t="shared" si="0"/>
        <v>789.65</v>
      </c>
    </row>
    <row r="15" spans="1:11" ht="40.5" customHeight="1" thickBot="1">
      <c r="A15" s="1249"/>
      <c r="B15" s="851">
        <v>5112300</v>
      </c>
      <c r="C15" s="852" t="s">
        <v>1852</v>
      </c>
      <c r="D15" s="848"/>
      <c r="E15" s="853">
        <v>255</v>
      </c>
      <c r="F15" s="853">
        <v>275</v>
      </c>
      <c r="G15" s="848"/>
      <c r="H15" s="848"/>
      <c r="I15" s="855">
        <v>809.18</v>
      </c>
      <c r="J15" s="848"/>
      <c r="K15" s="839">
        <f t="shared" si="0"/>
        <v>809.18</v>
      </c>
    </row>
    <row r="16" spans="1:11" ht="18.75" customHeight="1" thickBot="1">
      <c r="A16" s="934"/>
      <c r="B16" s="932"/>
      <c r="C16" s="932" t="s">
        <v>1861</v>
      </c>
      <c r="D16" s="932"/>
      <c r="E16" s="932"/>
      <c r="F16" s="932"/>
      <c r="G16" s="932"/>
      <c r="H16" s="932"/>
      <c r="I16" s="932"/>
      <c r="J16" s="932"/>
      <c r="K16" s="933"/>
    </row>
    <row r="17" spans="1:11" ht="18.75" customHeight="1">
      <c r="A17" s="1230"/>
      <c r="B17" s="260" t="s">
        <v>1862</v>
      </c>
      <c r="C17" s="926" t="s">
        <v>1863</v>
      </c>
      <c r="D17" s="149"/>
      <c r="E17" s="149"/>
      <c r="F17" s="149"/>
      <c r="G17" s="149"/>
      <c r="H17" s="149"/>
      <c r="I17" s="927">
        <v>1.133197043478261</v>
      </c>
      <c r="K17" s="994">
        <v>1.133197043478261</v>
      </c>
    </row>
    <row r="18" spans="1:11" ht="18.75" customHeight="1">
      <c r="A18" s="1231"/>
      <c r="B18" s="76" t="s">
        <v>1864</v>
      </c>
      <c r="C18" s="47" t="s">
        <v>1865</v>
      </c>
      <c r="D18" s="494"/>
      <c r="E18" s="494"/>
      <c r="F18" s="494"/>
      <c r="G18" s="494"/>
      <c r="H18" s="494"/>
      <c r="I18" s="928">
        <v>1.2432161739130434</v>
      </c>
      <c r="K18" s="995">
        <v>1.2432161739130434</v>
      </c>
    </row>
    <row r="19" spans="1:11" ht="18.75" customHeight="1">
      <c r="A19" s="1231"/>
      <c r="B19" s="76" t="s">
        <v>1866</v>
      </c>
      <c r="C19" s="47" t="s">
        <v>1867</v>
      </c>
      <c r="D19" s="94"/>
      <c r="E19" s="94"/>
      <c r="F19" s="94"/>
      <c r="G19" s="94"/>
      <c r="H19" s="94"/>
      <c r="I19" s="928">
        <v>1.5769408695652174</v>
      </c>
      <c r="K19" s="995">
        <v>1.5769408695652174</v>
      </c>
    </row>
    <row r="20" spans="1:11" ht="18.75" customHeight="1">
      <c r="A20" s="1231"/>
      <c r="B20" s="76" t="s">
        <v>1868</v>
      </c>
      <c r="C20" s="47" t="s">
        <v>1869</v>
      </c>
      <c r="D20" s="94"/>
      <c r="E20" s="94"/>
      <c r="F20" s="94"/>
      <c r="G20" s="94"/>
      <c r="H20" s="94"/>
      <c r="I20" s="928">
        <v>1.886298365217391</v>
      </c>
      <c r="K20" s="995">
        <v>1.886298365217391</v>
      </c>
    </row>
    <row r="21" spans="1:11" ht="18.75" customHeight="1">
      <c r="A21" s="1231"/>
      <c r="B21" s="76" t="s">
        <v>1870</v>
      </c>
      <c r="C21" s="47" t="s">
        <v>1871</v>
      </c>
      <c r="D21" s="494"/>
      <c r="E21" s="494"/>
      <c r="F21" s="494"/>
      <c r="G21" s="494"/>
      <c r="H21" s="494"/>
      <c r="I21" s="928">
        <v>1.9865739130434783</v>
      </c>
      <c r="K21" s="995">
        <v>1.9865739130434783</v>
      </c>
    </row>
    <row r="22" spans="1:11" ht="18.75" customHeight="1">
      <c r="A22" s="1231"/>
      <c r="B22" s="76" t="s">
        <v>1872</v>
      </c>
      <c r="C22" s="47" t="s">
        <v>1873</v>
      </c>
      <c r="D22" s="494"/>
      <c r="E22" s="494"/>
      <c r="F22" s="494"/>
      <c r="G22" s="494"/>
      <c r="H22" s="494"/>
      <c r="I22" s="928">
        <v>2.211401739130435</v>
      </c>
      <c r="K22" s="995">
        <v>2.211401739130435</v>
      </c>
    </row>
    <row r="23" spans="1:11" ht="18.75" customHeight="1">
      <c r="A23" s="1231"/>
      <c r="B23" s="76" t="s">
        <v>1874</v>
      </c>
      <c r="C23" s="47" t="s">
        <v>1875</v>
      </c>
      <c r="D23" s="494"/>
      <c r="E23" s="494"/>
      <c r="F23" s="494"/>
      <c r="G23" s="494"/>
      <c r="H23" s="494"/>
      <c r="I23" s="928">
        <v>2.3244104347826084</v>
      </c>
      <c r="K23" s="995">
        <v>2.3244104347826084</v>
      </c>
    </row>
    <row r="24" spans="1:11" ht="18.75" customHeight="1">
      <c r="A24" s="1231"/>
      <c r="B24" s="76" t="s">
        <v>1876</v>
      </c>
      <c r="C24" s="47" t="s">
        <v>1877</v>
      </c>
      <c r="D24" s="94"/>
      <c r="E24" s="94"/>
      <c r="F24" s="94"/>
      <c r="G24" s="94"/>
      <c r="H24" s="94"/>
      <c r="I24" s="928">
        <v>2.4662660869565221</v>
      </c>
      <c r="K24" s="995">
        <v>2.4662660869565221</v>
      </c>
    </row>
    <row r="25" spans="1:11" ht="18.75" customHeight="1">
      <c r="A25" s="1231"/>
      <c r="B25" s="76" t="s">
        <v>1878</v>
      </c>
      <c r="C25" s="47" t="s">
        <v>1879</v>
      </c>
      <c r="D25" s="94"/>
      <c r="E25" s="94"/>
      <c r="F25" s="94"/>
      <c r="G25" s="94"/>
      <c r="H25" s="94"/>
      <c r="I25" s="928">
        <v>2.8115999999999999</v>
      </c>
      <c r="K25" s="995">
        <v>2.8115999999999999</v>
      </c>
    </row>
    <row r="26" spans="1:11" ht="18.75" customHeight="1">
      <c r="A26" s="1231"/>
      <c r="B26" s="76" t="s">
        <v>1880</v>
      </c>
      <c r="C26" s="47" t="s">
        <v>1881</v>
      </c>
      <c r="D26" s="494"/>
      <c r="E26" s="494"/>
      <c r="F26" s="494"/>
      <c r="G26" s="494"/>
      <c r="H26" s="494"/>
      <c r="I26" s="928">
        <v>5.8880608695652183</v>
      </c>
      <c r="K26" s="995">
        <v>5.8880608695652183</v>
      </c>
    </row>
    <row r="27" spans="1:11" ht="18.75" customHeight="1" thickBot="1">
      <c r="A27" s="1232"/>
      <c r="B27" s="76" t="s">
        <v>1882</v>
      </c>
      <c r="C27" s="47" t="s">
        <v>1883</v>
      </c>
      <c r="D27" s="494"/>
      <c r="E27" s="494"/>
      <c r="F27" s="494"/>
      <c r="G27" s="494"/>
      <c r="H27" s="494"/>
      <c r="I27" s="929">
        <v>7.0188130434782616</v>
      </c>
      <c r="K27" s="996">
        <v>7.0188130434782616</v>
      </c>
    </row>
    <row r="28" spans="1:11" ht="18.75" customHeight="1" thickBot="1">
      <c r="A28" s="935"/>
      <c r="B28" s="932"/>
      <c r="C28" s="932" t="s">
        <v>1884</v>
      </c>
      <c r="D28" s="932"/>
      <c r="E28" s="932"/>
      <c r="F28" s="932"/>
      <c r="G28" s="932"/>
      <c r="H28" s="932"/>
      <c r="I28" s="932"/>
      <c r="J28" s="932"/>
      <c r="K28" s="933"/>
    </row>
    <row r="29" spans="1:11" ht="18.75" customHeight="1">
      <c r="A29" s="1233"/>
      <c r="B29" s="260">
        <v>1241610</v>
      </c>
      <c r="C29" s="926" t="s">
        <v>1885</v>
      </c>
      <c r="D29" s="930"/>
      <c r="E29" s="930"/>
      <c r="F29" s="930"/>
      <c r="G29" s="930"/>
      <c r="H29" s="930"/>
      <c r="I29" s="927">
        <v>1.9295586571130436</v>
      </c>
      <c r="K29" s="994">
        <v>1.9295586571130436</v>
      </c>
    </row>
    <row r="30" spans="1:11" ht="18.75" customHeight="1">
      <c r="A30" s="1234"/>
      <c r="B30" s="76">
        <v>1241611</v>
      </c>
      <c r="C30" s="47" t="s">
        <v>1886</v>
      </c>
      <c r="D30" s="494"/>
      <c r="E30" s="494"/>
      <c r="F30" s="494"/>
      <c r="G30" s="494"/>
      <c r="H30" s="494"/>
      <c r="I30" s="928">
        <v>1.998471466295652</v>
      </c>
      <c r="K30" s="995">
        <v>1.998471466295652</v>
      </c>
    </row>
    <row r="31" spans="1:11" ht="18.75" customHeight="1">
      <c r="A31" s="1234"/>
      <c r="B31" s="76">
        <v>1241612</v>
      </c>
      <c r="C31" s="47" t="s">
        <v>1887</v>
      </c>
      <c r="D31" s="94"/>
      <c r="E31" s="94"/>
      <c r="F31" s="94"/>
      <c r="G31" s="94"/>
      <c r="H31" s="94"/>
      <c r="I31" s="928">
        <v>2.185520519791305</v>
      </c>
      <c r="K31" s="995">
        <v>2.185520519791305</v>
      </c>
    </row>
    <row r="32" spans="1:11" ht="18.75" customHeight="1">
      <c r="A32" s="1234"/>
      <c r="B32" s="76">
        <v>1241613</v>
      </c>
      <c r="C32" s="47" t="s">
        <v>1888</v>
      </c>
      <c r="D32" s="94"/>
      <c r="E32" s="94"/>
      <c r="F32" s="94"/>
      <c r="G32" s="94"/>
      <c r="H32" s="94"/>
      <c r="I32" s="928">
        <v>2.2741227030260873</v>
      </c>
      <c r="K32" s="995">
        <v>2.2741227030260873</v>
      </c>
    </row>
    <row r="33" spans="1:12" ht="18.75" customHeight="1">
      <c r="A33" s="1234"/>
      <c r="B33" s="76">
        <v>1241614</v>
      </c>
      <c r="C33" s="47" t="s">
        <v>1889</v>
      </c>
      <c r="D33" s="494"/>
      <c r="E33" s="494"/>
      <c r="F33" s="494"/>
      <c r="G33" s="494"/>
      <c r="H33" s="494"/>
      <c r="I33" s="928">
        <v>2.4021036343652171</v>
      </c>
      <c r="K33" s="995">
        <v>2.4021036343652171</v>
      </c>
    </row>
    <row r="34" spans="1:12" ht="18.75" customHeight="1">
      <c r="A34" s="1234"/>
      <c r="B34" s="76">
        <v>1241615</v>
      </c>
      <c r="C34" s="47" t="s">
        <v>1890</v>
      </c>
      <c r="D34" s="931"/>
      <c r="E34" s="931"/>
      <c r="F34" s="931"/>
      <c r="G34" s="931"/>
      <c r="H34" s="931"/>
      <c r="I34" s="928">
        <v>2.6088420619130432</v>
      </c>
      <c r="K34" s="995">
        <v>2.6088420619130432</v>
      </c>
    </row>
    <row r="35" spans="1:12" ht="18.75" customHeight="1">
      <c r="A35" s="1234"/>
      <c r="B35" s="76">
        <v>1241616</v>
      </c>
      <c r="C35" s="47" t="s">
        <v>1891</v>
      </c>
      <c r="D35" s="236"/>
      <c r="E35" s="236"/>
      <c r="F35" s="236"/>
      <c r="G35" s="236"/>
      <c r="H35" s="236"/>
      <c r="I35" s="928">
        <v>2.9632507948521742</v>
      </c>
      <c r="K35" s="995">
        <v>2.9632507948521742</v>
      </c>
    </row>
    <row r="36" spans="1:12" ht="18.75" customHeight="1">
      <c r="A36" s="1235"/>
      <c r="B36" s="76">
        <v>1241617</v>
      </c>
      <c r="C36" s="47" t="s">
        <v>1892</v>
      </c>
      <c r="D36" s="494"/>
      <c r="E36" s="494"/>
      <c r="F36" s="494"/>
      <c r="G36" s="494"/>
      <c r="H36" s="494"/>
      <c r="I36" s="928">
        <v>3.3078148407652175</v>
      </c>
      <c r="K36" s="995">
        <v>3.3078148407652175</v>
      </c>
    </row>
    <row r="37" spans="1:12" ht="18.75" customHeight="1">
      <c r="A37" s="1235"/>
      <c r="B37" s="76">
        <v>1241618</v>
      </c>
      <c r="C37" s="47" t="s">
        <v>1893</v>
      </c>
      <c r="D37" s="94"/>
      <c r="E37" s="94"/>
      <c r="F37" s="94"/>
      <c r="G37" s="94"/>
      <c r="H37" s="94"/>
      <c r="I37" s="928">
        <v>5.0404797573565228</v>
      </c>
      <c r="K37" s="995">
        <v>5.0404797573565228</v>
      </c>
    </row>
    <row r="38" spans="1:12" ht="18.75" customHeight="1">
      <c r="A38" s="1235"/>
      <c r="B38" s="76">
        <v>1241619</v>
      </c>
      <c r="C38" s="47" t="s">
        <v>1894</v>
      </c>
      <c r="D38" s="94"/>
      <c r="E38" s="94"/>
      <c r="F38" s="94"/>
      <c r="G38" s="94"/>
      <c r="H38" s="94"/>
      <c r="I38" s="928">
        <v>5.7197631621565233</v>
      </c>
      <c r="K38" s="995">
        <v>5.7197631621565233</v>
      </c>
    </row>
    <row r="39" spans="1:12" ht="18.75" customHeight="1" thickBot="1">
      <c r="A39" s="1235"/>
      <c r="B39" s="81">
        <v>1241627</v>
      </c>
      <c r="C39" s="52" t="s">
        <v>1895</v>
      </c>
      <c r="D39" s="494"/>
      <c r="E39" s="494"/>
      <c r="F39" s="494"/>
      <c r="G39" s="494"/>
      <c r="H39" s="494"/>
      <c r="I39" s="929">
        <v>7.4721174528000009</v>
      </c>
      <c r="K39" s="996">
        <v>7.4721174528000009</v>
      </c>
    </row>
    <row r="40" spans="1:12" ht="16.5" customHeight="1" thickBot="1">
      <c r="A40" s="960"/>
      <c r="B40" s="960"/>
      <c r="C40" s="961" t="s">
        <v>1896</v>
      </c>
      <c r="D40" s="960"/>
      <c r="E40" s="960"/>
      <c r="F40" s="960"/>
      <c r="G40" s="960"/>
      <c r="H40" s="960"/>
      <c r="I40" s="960"/>
      <c r="J40" s="960"/>
      <c r="K40" s="962"/>
    </row>
    <row r="41" spans="1:12" s="347" customFormat="1" ht="16.5" customHeight="1">
      <c r="A41" s="1239"/>
      <c r="B41" s="840">
        <v>1210064</v>
      </c>
      <c r="C41" s="838" t="s">
        <v>1834</v>
      </c>
      <c r="D41" s="392"/>
      <c r="E41" s="392"/>
      <c r="F41" s="393"/>
      <c r="G41" s="392"/>
      <c r="H41" s="392"/>
      <c r="I41" s="844">
        <v>1.37256</v>
      </c>
      <c r="J41" s="393"/>
      <c r="K41" s="844">
        <v>1.37256</v>
      </c>
    </row>
    <row r="42" spans="1:12" s="347" customFormat="1" ht="16.5" customHeight="1">
      <c r="A42" s="1240"/>
      <c r="B42" s="841">
        <v>1210084</v>
      </c>
      <c r="C42" s="838" t="s">
        <v>1835</v>
      </c>
      <c r="D42" s="392"/>
      <c r="E42" s="392"/>
      <c r="F42" s="393"/>
      <c r="G42" s="392"/>
      <c r="H42" s="392"/>
      <c r="I42" s="845">
        <v>1.4412</v>
      </c>
      <c r="J42" s="393"/>
      <c r="K42" s="845">
        <v>1.4412</v>
      </c>
    </row>
    <row r="43" spans="1:12" s="347" customFormat="1" ht="16.5" customHeight="1">
      <c r="A43" s="1240"/>
      <c r="B43" s="841">
        <v>1210124</v>
      </c>
      <c r="C43" s="838" t="s">
        <v>1836</v>
      </c>
      <c r="D43" s="392"/>
      <c r="E43" s="392"/>
      <c r="F43" s="393"/>
      <c r="G43" s="392"/>
      <c r="H43" s="392"/>
      <c r="I43" s="845">
        <v>1.5691199999999998</v>
      </c>
      <c r="J43" s="393"/>
      <c r="K43" s="845">
        <v>1.5691199999999998</v>
      </c>
    </row>
    <row r="44" spans="1:12" ht="16.5" customHeight="1">
      <c r="A44" s="1240"/>
      <c r="B44" s="841">
        <v>1210154</v>
      </c>
      <c r="C44" s="838" t="s">
        <v>1837</v>
      </c>
      <c r="D44" s="392"/>
      <c r="E44" s="392"/>
      <c r="F44" s="393"/>
      <c r="G44" s="392"/>
      <c r="H44" s="392"/>
      <c r="I44" s="845">
        <v>1.6032</v>
      </c>
      <c r="J44" s="393"/>
      <c r="K44" s="845">
        <v>1.6032</v>
      </c>
      <c r="L44" s="347"/>
    </row>
    <row r="45" spans="1:12" ht="16.5" customHeight="1">
      <c r="A45" s="1240"/>
      <c r="B45" s="841">
        <v>1210184</v>
      </c>
      <c r="C45" s="838" t="s">
        <v>1838</v>
      </c>
      <c r="D45" s="392"/>
      <c r="E45" s="392"/>
      <c r="F45" s="393"/>
      <c r="G45" s="392"/>
      <c r="H45" s="392"/>
      <c r="I45" s="845">
        <v>1.78464</v>
      </c>
      <c r="J45" s="393"/>
      <c r="K45" s="845">
        <v>1.78464</v>
      </c>
      <c r="L45" s="347"/>
    </row>
    <row r="46" spans="1:12" ht="16.5" customHeight="1">
      <c r="A46" s="1240"/>
      <c r="B46" s="841">
        <v>1210204</v>
      </c>
      <c r="C46" s="838" t="s">
        <v>1839</v>
      </c>
      <c r="D46" s="392"/>
      <c r="E46" s="392"/>
      <c r="F46" s="393"/>
      <c r="G46" s="392"/>
      <c r="H46" s="392"/>
      <c r="I46" s="845">
        <v>1.8758399999999997</v>
      </c>
      <c r="J46" s="393"/>
      <c r="K46" s="845">
        <v>1.8758399999999997</v>
      </c>
      <c r="L46" s="347"/>
    </row>
    <row r="47" spans="1:12" ht="16.5" customHeight="1">
      <c r="A47" s="1240"/>
      <c r="B47" s="841">
        <v>1210224</v>
      </c>
      <c r="C47" s="838" t="s">
        <v>1840</v>
      </c>
      <c r="D47" s="392"/>
      <c r="E47" s="392"/>
      <c r="F47" s="393"/>
      <c r="G47" s="392"/>
      <c r="H47" s="392"/>
      <c r="I47" s="845">
        <v>1.9903200000000001</v>
      </c>
      <c r="J47" s="393"/>
      <c r="K47" s="845">
        <v>1.9903200000000001</v>
      </c>
      <c r="L47" s="347"/>
    </row>
    <row r="48" spans="1:12" ht="16.5" customHeight="1">
      <c r="A48" s="1240"/>
      <c r="B48" s="841">
        <v>1210254</v>
      </c>
      <c r="C48" s="838" t="s">
        <v>1841</v>
      </c>
      <c r="D48" s="392"/>
      <c r="E48" s="392"/>
      <c r="F48" s="393"/>
      <c r="G48" s="392"/>
      <c r="H48" s="392"/>
      <c r="I48" s="845">
        <v>2.0121600000000002</v>
      </c>
      <c r="J48" s="393"/>
      <c r="K48" s="845">
        <v>2.0121600000000002</v>
      </c>
      <c r="L48" s="347"/>
    </row>
    <row r="49" spans="1:12" ht="16.5" customHeight="1" thickBot="1">
      <c r="A49" s="1240"/>
      <c r="B49" s="842">
        <v>1210323</v>
      </c>
      <c r="C49" s="838" t="s">
        <v>1842</v>
      </c>
      <c r="D49" s="392"/>
      <c r="E49" s="392"/>
      <c r="F49" s="393"/>
      <c r="G49" s="392"/>
      <c r="H49" s="392"/>
      <c r="I49" s="846">
        <v>3.1010999999999997</v>
      </c>
      <c r="J49" s="393"/>
      <c r="K49" s="846">
        <v>3.1010999999999997</v>
      </c>
      <c r="L49" s="347"/>
    </row>
    <row r="50" spans="1:12" ht="16.5" customHeight="1" thickTop="1" thickBot="1">
      <c r="A50" s="1241"/>
      <c r="B50" s="843">
        <v>1210502</v>
      </c>
      <c r="C50" s="838" t="s">
        <v>1843</v>
      </c>
      <c r="D50" s="392"/>
      <c r="E50" s="392"/>
      <c r="F50" s="393"/>
      <c r="G50" s="392"/>
      <c r="H50" s="392"/>
      <c r="I50" s="847">
        <v>7.4921999999999995</v>
      </c>
      <c r="J50" s="393"/>
      <c r="K50" s="847">
        <v>7.4921999999999995</v>
      </c>
      <c r="L50" s="347"/>
    </row>
    <row r="51" spans="1:12" ht="17.25" customHeight="1" thickBot="1">
      <c r="A51" s="1205" t="s">
        <v>1106</v>
      </c>
      <c r="B51" s="1206"/>
      <c r="C51" s="1206"/>
      <c r="D51" s="1206"/>
      <c r="E51" s="1206"/>
      <c r="F51" s="1206"/>
      <c r="G51" s="1206"/>
      <c r="H51" s="1206"/>
      <c r="I51" s="1206"/>
      <c r="J51" s="1206"/>
      <c r="K51" s="1207"/>
    </row>
    <row r="52" spans="1:12" ht="13.5" thickBot="1">
      <c r="A52" s="1208"/>
      <c r="B52" s="1018" t="s">
        <v>1367</v>
      </c>
      <c r="C52" s="1019"/>
      <c r="D52" s="1019"/>
      <c r="E52" s="1019"/>
      <c r="F52" s="1019"/>
      <c r="G52" s="1019"/>
      <c r="H52" s="1019"/>
      <c r="I52" s="1019"/>
      <c r="J52" s="1019"/>
      <c r="K52" s="1150"/>
    </row>
    <row r="53" spans="1:12" ht="15.75">
      <c r="A53" s="1209"/>
      <c r="B53" s="406">
        <v>1160124</v>
      </c>
      <c r="C53" s="479" t="s">
        <v>1363</v>
      </c>
      <c r="D53" s="54">
        <v>12</v>
      </c>
      <c r="E53" s="160">
        <v>15.9</v>
      </c>
      <c r="F53" s="46">
        <v>10.9</v>
      </c>
      <c r="G53" s="46">
        <v>75</v>
      </c>
      <c r="H53" s="46" t="s">
        <v>1036</v>
      </c>
      <c r="I53" s="964">
        <v>11.89</v>
      </c>
      <c r="J53" s="944"/>
      <c r="K53" s="404">
        <f t="shared" ref="K53:K65" si="1">I53*(1-$K$2/100)</f>
        <v>11.89</v>
      </c>
    </row>
    <row r="54" spans="1:12" ht="15.75">
      <c r="A54" s="1209"/>
      <c r="B54" s="478">
        <v>1160154</v>
      </c>
      <c r="C54" s="479" t="s">
        <v>1346</v>
      </c>
      <c r="D54" s="46">
        <v>15</v>
      </c>
      <c r="E54" s="160">
        <v>18.899999999999999</v>
      </c>
      <c r="F54" s="46">
        <v>13.9</v>
      </c>
      <c r="G54" s="46">
        <v>75</v>
      </c>
      <c r="H54" s="46" t="s">
        <v>1037</v>
      </c>
      <c r="I54" s="845">
        <v>14.96</v>
      </c>
      <c r="J54" s="944"/>
      <c r="K54" s="404">
        <f t="shared" si="1"/>
        <v>14.96</v>
      </c>
    </row>
    <row r="55" spans="1:12" ht="15.75">
      <c r="A55" s="1209"/>
      <c r="B55" s="478">
        <v>1160184</v>
      </c>
      <c r="C55" s="47" t="s">
        <v>1264</v>
      </c>
      <c r="D55" s="46">
        <v>18</v>
      </c>
      <c r="E55" s="160">
        <v>21.9</v>
      </c>
      <c r="F55" s="46">
        <v>16.899999999999999</v>
      </c>
      <c r="G55" s="46">
        <v>90</v>
      </c>
      <c r="H55" s="46" t="s">
        <v>1037</v>
      </c>
      <c r="I55" s="845">
        <v>16.73</v>
      </c>
      <c r="J55" s="944"/>
      <c r="K55" s="404">
        <f t="shared" si="1"/>
        <v>16.73</v>
      </c>
    </row>
    <row r="56" spans="1:12" ht="15.75">
      <c r="A56" s="1209"/>
      <c r="B56" s="478">
        <v>1160204</v>
      </c>
      <c r="C56" s="47" t="s">
        <v>1347</v>
      </c>
      <c r="D56" s="46">
        <v>20</v>
      </c>
      <c r="E56" s="160">
        <v>24</v>
      </c>
      <c r="F56" s="46">
        <v>18.7</v>
      </c>
      <c r="G56" s="46">
        <v>90</v>
      </c>
      <c r="H56" s="46" t="s">
        <v>1038</v>
      </c>
      <c r="I56" s="845">
        <v>19.55</v>
      </c>
      <c r="J56" s="944"/>
      <c r="K56" s="404">
        <f t="shared" si="1"/>
        <v>19.55</v>
      </c>
    </row>
    <row r="57" spans="1:12" ht="15.75">
      <c r="A57" s="1209"/>
      <c r="B57" s="706">
        <v>1160224</v>
      </c>
      <c r="C57" s="301" t="s">
        <v>1571</v>
      </c>
      <c r="D57" s="46">
        <v>22</v>
      </c>
      <c r="E57" s="160">
        <v>26</v>
      </c>
      <c r="F57" s="46">
        <v>20.7</v>
      </c>
      <c r="G57" s="46">
        <v>110</v>
      </c>
      <c r="H57" s="46" t="s">
        <v>1038</v>
      </c>
      <c r="I57" s="845">
        <v>20.76</v>
      </c>
      <c r="J57" s="944"/>
      <c r="K57" s="404">
        <f t="shared" si="1"/>
        <v>20.76</v>
      </c>
    </row>
    <row r="58" spans="1:12" ht="16.5" thickBot="1">
      <c r="A58" s="1209"/>
      <c r="B58" s="659">
        <v>1160253</v>
      </c>
      <c r="C58" s="47" t="s">
        <v>1345</v>
      </c>
      <c r="D58" s="55">
        <v>25</v>
      </c>
      <c r="E58" s="160">
        <v>30.8</v>
      </c>
      <c r="F58" s="46">
        <v>23.7</v>
      </c>
      <c r="G58" s="46">
        <v>110</v>
      </c>
      <c r="H58" s="46" t="s">
        <v>1039</v>
      </c>
      <c r="I58" s="963">
        <v>23.92</v>
      </c>
      <c r="J58" s="944"/>
      <c r="K58" s="404">
        <f t="shared" si="1"/>
        <v>23.92</v>
      </c>
    </row>
    <row r="59" spans="1:12" ht="14.25" customHeight="1" thickBot="1">
      <c r="A59" s="1209"/>
      <c r="B59" s="1045" t="s">
        <v>1366</v>
      </c>
      <c r="C59" s="1041"/>
      <c r="D59" s="1041"/>
      <c r="E59" s="1041"/>
      <c r="F59" s="1041"/>
      <c r="G59" s="1041"/>
      <c r="H59" s="1041"/>
      <c r="I59" s="1041"/>
      <c r="J59" s="1041"/>
      <c r="K59" s="1156"/>
    </row>
    <row r="60" spans="1:12" ht="14.25" customHeight="1" thickBot="1">
      <c r="A60" s="1209"/>
      <c r="B60" s="295">
        <v>1161124</v>
      </c>
      <c r="C60" s="299" t="s">
        <v>1378</v>
      </c>
      <c r="D60" s="54">
        <v>12</v>
      </c>
      <c r="E60" s="300">
        <v>15.9</v>
      </c>
      <c r="F60" s="54">
        <v>10.9</v>
      </c>
      <c r="G60" s="54">
        <v>75</v>
      </c>
      <c r="H60" s="54" t="s">
        <v>1036</v>
      </c>
      <c r="I60" s="964">
        <v>18.38</v>
      </c>
      <c r="J60" s="462"/>
      <c r="K60" s="839">
        <f t="shared" si="1"/>
        <v>18.38</v>
      </c>
    </row>
    <row r="61" spans="1:12" ht="14.25" customHeight="1" thickBot="1">
      <c r="A61" s="1209"/>
      <c r="B61" s="296">
        <v>1161154</v>
      </c>
      <c r="C61" s="301" t="s">
        <v>1379</v>
      </c>
      <c r="D61" s="46">
        <v>15</v>
      </c>
      <c r="E61" s="160">
        <v>18.899999999999999</v>
      </c>
      <c r="F61" s="46">
        <v>13.9</v>
      </c>
      <c r="G61" s="46">
        <v>75</v>
      </c>
      <c r="H61" s="46" t="s">
        <v>1037</v>
      </c>
      <c r="I61" s="845">
        <v>23.23</v>
      </c>
      <c r="J61" s="462"/>
      <c r="K61" s="839">
        <f t="shared" si="1"/>
        <v>23.23</v>
      </c>
    </row>
    <row r="62" spans="1:12" ht="14.25" customHeight="1" thickBot="1">
      <c r="A62" s="1209"/>
      <c r="B62" s="296">
        <v>1161184</v>
      </c>
      <c r="C62" s="301" t="s">
        <v>1369</v>
      </c>
      <c r="D62" s="46">
        <v>18</v>
      </c>
      <c r="E62" s="160">
        <v>21.9</v>
      </c>
      <c r="F62" s="46">
        <v>16.899999999999999</v>
      </c>
      <c r="G62" s="46">
        <v>90</v>
      </c>
      <c r="H62" s="46" t="s">
        <v>1037</v>
      </c>
      <c r="I62" s="845">
        <v>25.82</v>
      </c>
      <c r="J62" s="462"/>
      <c r="K62" s="839">
        <f t="shared" si="1"/>
        <v>25.82</v>
      </c>
    </row>
    <row r="63" spans="1:12" ht="14.25" customHeight="1" thickBot="1">
      <c r="A63" s="1209"/>
      <c r="B63" s="296">
        <v>1161204</v>
      </c>
      <c r="C63" s="301" t="s">
        <v>1370</v>
      </c>
      <c r="D63" s="46">
        <v>20</v>
      </c>
      <c r="E63" s="160">
        <v>24</v>
      </c>
      <c r="F63" s="46">
        <v>18.7</v>
      </c>
      <c r="G63" s="46">
        <v>90</v>
      </c>
      <c r="H63" s="46" t="s">
        <v>1038</v>
      </c>
      <c r="I63" s="845">
        <v>30.2</v>
      </c>
      <c r="J63" s="462"/>
      <c r="K63" s="839">
        <f t="shared" si="1"/>
        <v>30.2</v>
      </c>
    </row>
    <row r="64" spans="1:12" ht="14.25" customHeight="1" thickBot="1">
      <c r="A64" s="1209"/>
      <c r="B64" s="296">
        <v>1161224</v>
      </c>
      <c r="C64" s="301" t="s">
        <v>1371</v>
      </c>
      <c r="D64" s="46">
        <v>22</v>
      </c>
      <c r="E64" s="160">
        <v>26</v>
      </c>
      <c r="F64" s="46">
        <v>20.7</v>
      </c>
      <c r="G64" s="46">
        <v>110</v>
      </c>
      <c r="H64" s="46" t="s">
        <v>1038</v>
      </c>
      <c r="I64" s="845">
        <v>32.11</v>
      </c>
      <c r="J64" s="462"/>
      <c r="K64" s="839">
        <f t="shared" si="1"/>
        <v>32.11</v>
      </c>
    </row>
    <row r="65" spans="1:11" ht="14.25" customHeight="1" thickBot="1">
      <c r="A65" s="1209"/>
      <c r="B65" s="297">
        <v>1161253</v>
      </c>
      <c r="C65" s="302" t="s">
        <v>1372</v>
      </c>
      <c r="D65" s="55">
        <v>25</v>
      </c>
      <c r="E65" s="303">
        <v>30.8</v>
      </c>
      <c r="F65" s="55">
        <v>23.7</v>
      </c>
      <c r="G65" s="55">
        <v>110</v>
      </c>
      <c r="H65" s="55" t="s">
        <v>1039</v>
      </c>
      <c r="I65" s="963">
        <v>37.06</v>
      </c>
      <c r="J65" s="462"/>
      <c r="K65" s="839">
        <f t="shared" si="1"/>
        <v>37.06</v>
      </c>
    </row>
    <row r="66" spans="1:11" ht="13.5" thickBot="1">
      <c r="A66" s="1209"/>
      <c r="B66" s="1045" t="s">
        <v>1368</v>
      </c>
      <c r="C66" s="1041"/>
      <c r="D66" s="1041"/>
      <c r="E66" s="1041"/>
      <c r="F66" s="1041"/>
      <c r="G66" s="1041"/>
      <c r="H66" s="1041"/>
      <c r="I66" s="1041"/>
      <c r="J66" s="1041"/>
      <c r="K66" s="1156"/>
    </row>
    <row r="67" spans="1:11" ht="14.25" customHeight="1">
      <c r="A67" s="1209"/>
      <c r="B67" s="938">
        <v>1162124</v>
      </c>
      <c r="C67" s="943" t="s">
        <v>1377</v>
      </c>
      <c r="D67" s="938">
        <v>12</v>
      </c>
      <c r="E67" s="939">
        <v>15.9</v>
      </c>
      <c r="F67" s="938">
        <v>10.9</v>
      </c>
      <c r="G67" s="938">
        <v>75</v>
      </c>
      <c r="H67" s="938" t="s">
        <v>1036</v>
      </c>
      <c r="I67" s="965">
        <v>31.09</v>
      </c>
      <c r="J67" s="941"/>
      <c r="K67" s="942">
        <f t="shared" ref="K67:K72" si="2">I67*(1-$K$2/100)</f>
        <v>31.09</v>
      </c>
    </row>
    <row r="68" spans="1:11" ht="14.25" customHeight="1">
      <c r="A68" s="1209"/>
      <c r="B68" s="938">
        <v>1162154</v>
      </c>
      <c r="C68" s="943" t="s">
        <v>1380</v>
      </c>
      <c r="D68" s="938">
        <v>15</v>
      </c>
      <c r="E68" s="939">
        <v>18.899999999999999</v>
      </c>
      <c r="F68" s="938">
        <v>13.9</v>
      </c>
      <c r="G68" s="938">
        <v>75</v>
      </c>
      <c r="H68" s="938" t="s">
        <v>1037</v>
      </c>
      <c r="I68" s="966">
        <v>38.96</v>
      </c>
      <c r="J68" s="941"/>
      <c r="K68" s="942">
        <f t="shared" si="2"/>
        <v>38.96</v>
      </c>
    </row>
    <row r="69" spans="1:11" ht="14.25" customHeight="1">
      <c r="A69" s="1209"/>
      <c r="B69" s="938">
        <v>1162184</v>
      </c>
      <c r="C69" s="943" t="s">
        <v>1373</v>
      </c>
      <c r="D69" s="938">
        <v>18</v>
      </c>
      <c r="E69" s="939">
        <v>21.9</v>
      </c>
      <c r="F69" s="938">
        <v>16.899999999999999</v>
      </c>
      <c r="G69" s="938">
        <v>90</v>
      </c>
      <c r="H69" s="938" t="s">
        <v>1037</v>
      </c>
      <c r="I69" s="966">
        <v>43.55</v>
      </c>
      <c r="J69" s="941"/>
      <c r="K69" s="942">
        <f t="shared" si="2"/>
        <v>43.55</v>
      </c>
    </row>
    <row r="70" spans="1:11" ht="14.25" customHeight="1">
      <c r="A70" s="1209"/>
      <c r="B70" s="938">
        <v>1162204</v>
      </c>
      <c r="C70" s="943" t="s">
        <v>1374</v>
      </c>
      <c r="D70" s="938">
        <v>20</v>
      </c>
      <c r="E70" s="939">
        <v>24</v>
      </c>
      <c r="F70" s="938">
        <v>18.7</v>
      </c>
      <c r="G70" s="938">
        <v>90</v>
      </c>
      <c r="H70" s="938" t="s">
        <v>1038</v>
      </c>
      <c r="I70" s="966">
        <v>51.02</v>
      </c>
      <c r="J70" s="941"/>
      <c r="K70" s="942">
        <f t="shared" si="2"/>
        <v>51.02</v>
      </c>
    </row>
    <row r="71" spans="1:11" ht="14.25" customHeight="1">
      <c r="A71" s="1209"/>
      <c r="B71" s="938">
        <v>1162224</v>
      </c>
      <c r="C71" s="943" t="s">
        <v>1375</v>
      </c>
      <c r="D71" s="938">
        <v>22</v>
      </c>
      <c r="E71" s="939">
        <v>26</v>
      </c>
      <c r="F71" s="938">
        <v>20.7</v>
      </c>
      <c r="G71" s="938">
        <v>110</v>
      </c>
      <c r="H71" s="938" t="s">
        <v>1038</v>
      </c>
      <c r="I71" s="966">
        <v>54.29</v>
      </c>
      <c r="J71" s="941"/>
      <c r="K71" s="942">
        <f t="shared" si="2"/>
        <v>54.29</v>
      </c>
    </row>
    <row r="72" spans="1:11" ht="14.25" customHeight="1" thickBot="1">
      <c r="A72" s="1210"/>
      <c r="B72" s="938">
        <v>1162253</v>
      </c>
      <c r="C72" s="943" t="s">
        <v>1376</v>
      </c>
      <c r="D72" s="938">
        <v>25</v>
      </c>
      <c r="E72" s="939">
        <v>30.8</v>
      </c>
      <c r="F72" s="938">
        <v>23.7</v>
      </c>
      <c r="G72" s="938">
        <v>110</v>
      </c>
      <c r="H72" s="938" t="s">
        <v>1039</v>
      </c>
      <c r="I72" s="967">
        <v>62.57</v>
      </c>
      <c r="J72" s="941"/>
      <c r="K72" s="942">
        <f t="shared" si="2"/>
        <v>62.57</v>
      </c>
    </row>
    <row r="73" spans="1:11" ht="14.25" customHeight="1">
      <c r="A73" s="1213" t="s">
        <v>1381</v>
      </c>
      <c r="B73" s="1213"/>
      <c r="C73" s="1213"/>
      <c r="D73" s="1213"/>
      <c r="E73" s="1213"/>
      <c r="F73" s="1213"/>
      <c r="G73" s="1213"/>
      <c r="H73" s="1213"/>
      <c r="I73" s="1213"/>
      <c r="J73" s="1213"/>
      <c r="K73" s="1214"/>
    </row>
    <row r="74" spans="1:11" ht="36.75" customHeight="1">
      <c r="A74" s="1215"/>
      <c r="B74" s="936">
        <v>1180123</v>
      </c>
      <c r="C74" s="937" t="s">
        <v>1384</v>
      </c>
      <c r="D74" s="938"/>
      <c r="E74" s="939"/>
      <c r="F74" s="938"/>
      <c r="G74" s="938"/>
      <c r="H74" s="938"/>
      <c r="I74" s="940">
        <v>15.792</v>
      </c>
      <c r="J74" s="941"/>
      <c r="K74" s="942">
        <v>15.79</v>
      </c>
    </row>
    <row r="75" spans="1:11" ht="36.75" customHeight="1">
      <c r="A75" s="1215"/>
      <c r="B75" s="936">
        <v>1180153</v>
      </c>
      <c r="C75" s="937" t="s">
        <v>1385</v>
      </c>
      <c r="D75" s="938"/>
      <c r="E75" s="939"/>
      <c r="F75" s="938"/>
      <c r="G75" s="938"/>
      <c r="H75" s="938"/>
      <c r="I75" s="940">
        <v>20.675999999999998</v>
      </c>
      <c r="J75" s="941"/>
      <c r="K75" s="942">
        <v>20.68</v>
      </c>
    </row>
    <row r="76" spans="1:11" ht="36.75" customHeight="1">
      <c r="A76" s="1215"/>
      <c r="B76" s="936">
        <v>1180183</v>
      </c>
      <c r="C76" s="937" t="s">
        <v>1386</v>
      </c>
      <c r="D76" s="938"/>
      <c r="E76" s="939"/>
      <c r="F76" s="938"/>
      <c r="G76" s="938"/>
      <c r="H76" s="938"/>
      <c r="I76" s="940">
        <v>26.628</v>
      </c>
      <c r="J76" s="941"/>
      <c r="K76" s="942">
        <v>26.63</v>
      </c>
    </row>
    <row r="77" spans="1:11" ht="36.75" customHeight="1">
      <c r="A77" s="1215"/>
      <c r="B77" s="936">
        <v>1180203</v>
      </c>
      <c r="C77" s="937" t="s">
        <v>1387</v>
      </c>
      <c r="D77" s="938"/>
      <c r="E77" s="939"/>
      <c r="F77" s="938"/>
      <c r="G77" s="938"/>
      <c r="H77" s="938"/>
      <c r="I77" s="940">
        <v>30.707999999999998</v>
      </c>
      <c r="J77" s="941"/>
      <c r="K77" s="942">
        <v>30.71</v>
      </c>
    </row>
    <row r="78" spans="1:11" ht="36.75" customHeight="1">
      <c r="A78" s="1215"/>
      <c r="B78" s="936">
        <v>1180223</v>
      </c>
      <c r="C78" s="937" t="s">
        <v>1388</v>
      </c>
      <c r="D78" s="938"/>
      <c r="E78" s="939"/>
      <c r="F78" s="938"/>
      <c r="G78" s="938"/>
      <c r="H78" s="938"/>
      <c r="I78" s="940">
        <v>33.623999999999995</v>
      </c>
      <c r="J78" s="941"/>
      <c r="K78" s="942">
        <v>33.619999999999997</v>
      </c>
    </row>
    <row r="79" spans="1:11" ht="36.75" customHeight="1">
      <c r="A79" s="1215"/>
      <c r="B79" s="936">
        <v>1180253</v>
      </c>
      <c r="C79" s="937" t="s">
        <v>1389</v>
      </c>
      <c r="D79" s="938"/>
      <c r="E79" s="939"/>
      <c r="F79" s="938"/>
      <c r="G79" s="938"/>
      <c r="H79" s="938"/>
      <c r="I79" s="940">
        <v>36.984000000000002</v>
      </c>
      <c r="J79" s="941"/>
      <c r="K79" s="942">
        <v>36.979999999999997</v>
      </c>
    </row>
    <row r="80" spans="1:11" ht="36.75" customHeight="1">
      <c r="A80" s="1215"/>
      <c r="B80" s="936">
        <v>1180323</v>
      </c>
      <c r="C80" s="937" t="s">
        <v>1390</v>
      </c>
      <c r="D80" s="938"/>
      <c r="E80" s="939"/>
      <c r="F80" s="938"/>
      <c r="G80" s="938"/>
      <c r="H80" s="938"/>
      <c r="I80" s="940">
        <v>57.491999999999997</v>
      </c>
      <c r="J80" s="941"/>
      <c r="K80" s="942">
        <v>57.49</v>
      </c>
    </row>
    <row r="81" spans="1:11" ht="36.75" customHeight="1">
      <c r="A81" s="1215"/>
      <c r="B81" s="936">
        <v>1180382</v>
      </c>
      <c r="C81" s="937" t="s">
        <v>1383</v>
      </c>
      <c r="D81" s="938"/>
      <c r="E81" s="939"/>
      <c r="F81" s="938"/>
      <c r="G81" s="938"/>
      <c r="H81" s="938"/>
      <c r="I81" s="940">
        <v>70.283999999999992</v>
      </c>
      <c r="J81" s="941"/>
      <c r="K81" s="942">
        <v>70.28</v>
      </c>
    </row>
    <row r="82" spans="1:11" ht="36.75" customHeight="1" thickBot="1">
      <c r="A82" s="1216"/>
      <c r="B82" s="936">
        <v>1180501</v>
      </c>
      <c r="C82" s="937" t="s">
        <v>1382</v>
      </c>
      <c r="D82" s="938"/>
      <c r="E82" s="939"/>
      <c r="F82" s="938"/>
      <c r="G82" s="938"/>
      <c r="H82" s="938"/>
      <c r="I82" s="940">
        <v>85.344000000000008</v>
      </c>
      <c r="J82" s="941"/>
      <c r="K82" s="942">
        <v>85.34</v>
      </c>
    </row>
    <row r="83" spans="1:11" ht="16.5" thickBot="1">
      <c r="A83" s="1205" t="s">
        <v>1040</v>
      </c>
      <c r="B83" s="1206"/>
      <c r="C83" s="1206"/>
      <c r="D83" s="1206"/>
      <c r="E83" s="1206"/>
      <c r="F83" s="1206"/>
      <c r="G83" s="1206"/>
      <c r="H83" s="1206"/>
      <c r="I83" s="1206"/>
      <c r="J83" s="1206"/>
      <c r="K83" s="1207"/>
    </row>
    <row r="84" spans="1:11" ht="13.5" thickBot="1">
      <c r="A84" s="1018" t="s">
        <v>1041</v>
      </c>
      <c r="B84" s="1019"/>
      <c r="C84" s="1019"/>
      <c r="D84" s="1019"/>
      <c r="E84" s="1019"/>
      <c r="F84" s="1019"/>
      <c r="G84" s="1019"/>
      <c r="H84" s="1019"/>
      <c r="I84" s="1019"/>
      <c r="J84" s="1019"/>
      <c r="K84" s="1150"/>
    </row>
    <row r="85" spans="1:11" ht="15.75">
      <c r="A85" s="390"/>
      <c r="B85" s="295">
        <v>1110045</v>
      </c>
      <c r="C85" s="301" t="s">
        <v>1042</v>
      </c>
      <c r="D85" s="46">
        <v>3.8</v>
      </c>
      <c r="E85" s="46">
        <v>6.2</v>
      </c>
      <c r="F85" s="46">
        <v>3</v>
      </c>
      <c r="G85" s="46">
        <v>25</v>
      </c>
      <c r="H85" s="46" t="s">
        <v>1043</v>
      </c>
      <c r="I85" s="844">
        <v>13.01</v>
      </c>
      <c r="J85" s="945"/>
      <c r="K85" s="404">
        <f t="shared" ref="K85:K127" si="3">I85*(1-$K$2/100)</f>
        <v>13.01</v>
      </c>
    </row>
    <row r="86" spans="1:11" ht="15.75">
      <c r="A86" s="390"/>
      <c r="B86" s="296">
        <v>1110065</v>
      </c>
      <c r="C86" s="301" t="s">
        <v>1044</v>
      </c>
      <c r="D86" s="46">
        <v>6</v>
      </c>
      <c r="E86" s="46">
        <v>9.8000000000000007</v>
      </c>
      <c r="F86" s="46">
        <v>5.0999999999999996</v>
      </c>
      <c r="G86" s="46">
        <v>35</v>
      </c>
      <c r="H86" s="46" t="s">
        <v>1045</v>
      </c>
      <c r="I86" s="845">
        <v>13.01</v>
      </c>
      <c r="J86" s="945"/>
      <c r="K86" s="404">
        <f t="shared" si="3"/>
        <v>13.01</v>
      </c>
    </row>
    <row r="87" spans="1:11" ht="15.75">
      <c r="A87" s="390"/>
      <c r="B87" s="296">
        <v>1110085</v>
      </c>
      <c r="C87" s="301" t="s">
        <v>1046</v>
      </c>
      <c r="D87" s="46">
        <v>8</v>
      </c>
      <c r="E87" s="46">
        <v>11.6</v>
      </c>
      <c r="F87" s="46">
        <v>7.8</v>
      </c>
      <c r="G87" s="46">
        <v>40</v>
      </c>
      <c r="H87" s="46" t="s">
        <v>1047</v>
      </c>
      <c r="I87" s="845">
        <v>12.26</v>
      </c>
      <c r="J87" s="945"/>
      <c r="K87" s="404">
        <f t="shared" si="3"/>
        <v>12.26</v>
      </c>
    </row>
    <row r="88" spans="1:11" ht="15.75">
      <c r="A88" s="390"/>
      <c r="B88" s="296">
        <v>1110105</v>
      </c>
      <c r="C88" s="301" t="s">
        <v>1048</v>
      </c>
      <c r="D88" s="46">
        <v>10</v>
      </c>
      <c r="E88" s="46">
        <v>13.9</v>
      </c>
      <c r="F88" s="46">
        <v>9.1</v>
      </c>
      <c r="G88" s="46">
        <v>55</v>
      </c>
      <c r="H88" s="46" t="s">
        <v>1049</v>
      </c>
      <c r="I88" s="845">
        <v>12.66</v>
      </c>
      <c r="J88" s="945"/>
      <c r="K88" s="404">
        <f t="shared" si="3"/>
        <v>12.66</v>
      </c>
    </row>
    <row r="89" spans="1:11" ht="15.75">
      <c r="A89" s="390"/>
      <c r="B89" s="296">
        <v>1110125</v>
      </c>
      <c r="C89" s="301" t="s">
        <v>1050</v>
      </c>
      <c r="D89" s="46">
        <v>12</v>
      </c>
      <c r="E89" s="160">
        <v>15.9</v>
      </c>
      <c r="F89" s="46">
        <v>10.9</v>
      </c>
      <c r="G89" s="46">
        <v>75</v>
      </c>
      <c r="H89" s="46" t="s">
        <v>1051</v>
      </c>
      <c r="I89" s="845">
        <v>14.9</v>
      </c>
      <c r="J89" s="945"/>
      <c r="K89" s="404">
        <f t="shared" si="3"/>
        <v>14.9</v>
      </c>
    </row>
    <row r="90" spans="1:11" ht="15.75">
      <c r="A90" s="390"/>
      <c r="B90" s="296">
        <v>1110155</v>
      </c>
      <c r="C90" s="301" t="s">
        <v>1052</v>
      </c>
      <c r="D90" s="46">
        <v>15</v>
      </c>
      <c r="E90" s="160">
        <v>18.899999999999999</v>
      </c>
      <c r="F90" s="46">
        <v>13.9</v>
      </c>
      <c r="G90" s="46">
        <v>75</v>
      </c>
      <c r="H90" s="46" t="s">
        <v>1053</v>
      </c>
      <c r="I90" s="845">
        <v>18.78</v>
      </c>
      <c r="J90" s="945"/>
      <c r="K90" s="404">
        <f t="shared" si="3"/>
        <v>18.78</v>
      </c>
    </row>
    <row r="91" spans="1:11" ht="15.75">
      <c r="A91" s="390"/>
      <c r="B91" s="296">
        <v>1110184</v>
      </c>
      <c r="C91" s="301" t="s">
        <v>1054</v>
      </c>
      <c r="D91" s="46">
        <v>18</v>
      </c>
      <c r="E91" s="160">
        <v>21.9</v>
      </c>
      <c r="F91" s="46">
        <v>16.899999999999999</v>
      </c>
      <c r="G91" s="46">
        <v>90</v>
      </c>
      <c r="H91" s="46" t="s">
        <v>1055</v>
      </c>
      <c r="I91" s="845">
        <v>20.89</v>
      </c>
      <c r="J91" s="945"/>
      <c r="K91" s="404">
        <f t="shared" si="3"/>
        <v>20.89</v>
      </c>
    </row>
    <row r="92" spans="1:11" ht="15.75">
      <c r="A92" s="390"/>
      <c r="B92" s="296">
        <v>1110204</v>
      </c>
      <c r="C92" s="301" t="s">
        <v>1056</v>
      </c>
      <c r="D92" s="46">
        <v>20</v>
      </c>
      <c r="E92" s="160">
        <v>24</v>
      </c>
      <c r="F92" s="46">
        <v>18.7</v>
      </c>
      <c r="G92" s="46">
        <v>90</v>
      </c>
      <c r="H92" s="46" t="s">
        <v>1057</v>
      </c>
      <c r="I92" s="845">
        <v>24.41</v>
      </c>
      <c r="J92" s="945"/>
      <c r="K92" s="404">
        <f t="shared" si="3"/>
        <v>24.41</v>
      </c>
    </row>
    <row r="93" spans="1:11" ht="15.75">
      <c r="A93" s="390"/>
      <c r="B93" s="296">
        <v>1110224</v>
      </c>
      <c r="C93" s="301" t="s">
        <v>1058</v>
      </c>
      <c r="D93" s="46">
        <v>22</v>
      </c>
      <c r="E93" s="160">
        <v>26</v>
      </c>
      <c r="F93" s="46">
        <v>20.7</v>
      </c>
      <c r="G93" s="46">
        <v>110</v>
      </c>
      <c r="H93" s="46" t="s">
        <v>1057</v>
      </c>
      <c r="I93" s="845">
        <v>25.96</v>
      </c>
      <c r="J93" s="945"/>
      <c r="K93" s="404">
        <f t="shared" si="3"/>
        <v>25.96</v>
      </c>
    </row>
    <row r="94" spans="1:11" ht="15.75">
      <c r="A94" s="390"/>
      <c r="B94" s="296">
        <v>1110253</v>
      </c>
      <c r="C94" s="301" t="s">
        <v>1059</v>
      </c>
      <c r="D94" s="46">
        <v>25</v>
      </c>
      <c r="E94" s="160">
        <v>30.8</v>
      </c>
      <c r="F94" s="46">
        <v>23.7</v>
      </c>
      <c r="G94" s="46">
        <v>110</v>
      </c>
      <c r="H94" s="46" t="s">
        <v>1060</v>
      </c>
      <c r="I94" s="845">
        <v>29.95</v>
      </c>
      <c r="J94" s="945"/>
      <c r="K94" s="404">
        <f t="shared" si="3"/>
        <v>29.95</v>
      </c>
    </row>
    <row r="95" spans="1:11" ht="15.75">
      <c r="A95" s="390"/>
      <c r="B95" s="296">
        <v>1110323</v>
      </c>
      <c r="C95" s="301" t="s">
        <v>1061</v>
      </c>
      <c r="D95" s="46">
        <v>32</v>
      </c>
      <c r="E95" s="46">
        <v>38</v>
      </c>
      <c r="F95" s="46">
        <v>30.4</v>
      </c>
      <c r="G95" s="46">
        <v>150</v>
      </c>
      <c r="H95" s="46" t="s">
        <v>1062</v>
      </c>
      <c r="I95" s="845">
        <v>41.66</v>
      </c>
      <c r="J95" s="945"/>
      <c r="K95" s="404">
        <f t="shared" si="3"/>
        <v>41.66</v>
      </c>
    </row>
    <row r="96" spans="1:11" ht="16.5" thickBot="1">
      <c r="A96" s="390"/>
      <c r="B96" s="297">
        <v>1110383</v>
      </c>
      <c r="C96" s="301" t="s">
        <v>1063</v>
      </c>
      <c r="D96" s="46">
        <v>38</v>
      </c>
      <c r="E96" s="46">
        <v>44</v>
      </c>
      <c r="F96" s="46">
        <v>36.4</v>
      </c>
      <c r="G96" s="46">
        <v>180</v>
      </c>
      <c r="H96" s="46" t="s">
        <v>1064</v>
      </c>
      <c r="I96" s="845">
        <v>46.02</v>
      </c>
      <c r="J96" s="945"/>
      <c r="K96" s="404">
        <f t="shared" si="3"/>
        <v>46.02</v>
      </c>
    </row>
    <row r="97" spans="1:11" ht="16.5" thickBot="1">
      <c r="A97" s="390"/>
      <c r="B97" s="297">
        <v>1110502</v>
      </c>
      <c r="C97" s="301" t="s">
        <v>1365</v>
      </c>
      <c r="D97" s="46">
        <v>50</v>
      </c>
      <c r="E97" s="46">
        <v>44</v>
      </c>
      <c r="F97" s="46">
        <v>36.4</v>
      </c>
      <c r="G97" s="46">
        <v>180</v>
      </c>
      <c r="H97" s="46" t="s">
        <v>1064</v>
      </c>
      <c r="I97" s="977">
        <v>64.66</v>
      </c>
      <c r="J97" s="945"/>
      <c r="K97" s="404">
        <f t="shared" si="3"/>
        <v>64.66</v>
      </c>
    </row>
    <row r="98" spans="1:11" ht="13.5" thickBot="1">
      <c r="A98" s="390"/>
      <c r="B98" s="389" t="s">
        <v>1065</v>
      </c>
      <c r="C98" s="946"/>
      <c r="D98" s="946"/>
      <c r="E98" s="946"/>
      <c r="F98" s="946"/>
      <c r="G98" s="946"/>
      <c r="H98" s="946"/>
      <c r="I98" s="947"/>
      <c r="J98" s="946"/>
      <c r="K98" s="948"/>
    </row>
    <row r="99" spans="1:11" ht="15.75">
      <c r="A99" s="390"/>
      <c r="B99" s="295">
        <v>1111065</v>
      </c>
      <c r="C99" s="301" t="s">
        <v>1066</v>
      </c>
      <c r="D99" s="46">
        <v>6</v>
      </c>
      <c r="E99" s="46">
        <v>9.8000000000000007</v>
      </c>
      <c r="F99" s="46">
        <v>5.0999999999999996</v>
      </c>
      <c r="G99" s="46">
        <v>35</v>
      </c>
      <c r="H99" s="46" t="s">
        <v>1045</v>
      </c>
      <c r="I99" s="844">
        <v>20.5</v>
      </c>
      <c r="J99" s="945"/>
      <c r="K99" s="404">
        <f t="shared" si="3"/>
        <v>20.5</v>
      </c>
    </row>
    <row r="100" spans="1:11" ht="15.75">
      <c r="A100" s="390"/>
      <c r="B100" s="296">
        <v>1111085</v>
      </c>
      <c r="C100" s="301" t="s">
        <v>1067</v>
      </c>
      <c r="D100" s="46">
        <v>8</v>
      </c>
      <c r="E100" s="46">
        <v>11.6</v>
      </c>
      <c r="F100" s="46">
        <v>7.8</v>
      </c>
      <c r="G100" s="46">
        <v>40</v>
      </c>
      <c r="H100" s="46" t="s">
        <v>1047</v>
      </c>
      <c r="I100" s="845">
        <v>19.3</v>
      </c>
      <c r="J100" s="945"/>
      <c r="K100" s="404">
        <f t="shared" si="3"/>
        <v>19.3</v>
      </c>
    </row>
    <row r="101" spans="1:11" ht="15.75">
      <c r="A101" s="390"/>
      <c r="B101" s="296">
        <v>1111105</v>
      </c>
      <c r="C101" s="301" t="s">
        <v>1068</v>
      </c>
      <c r="D101" s="46">
        <v>10</v>
      </c>
      <c r="E101" s="46">
        <v>13.9</v>
      </c>
      <c r="F101" s="46">
        <v>9.1</v>
      </c>
      <c r="G101" s="46">
        <v>55</v>
      </c>
      <c r="H101" s="46" t="s">
        <v>1049</v>
      </c>
      <c r="I101" s="845">
        <v>19.57</v>
      </c>
      <c r="J101" s="945"/>
      <c r="K101" s="404">
        <f t="shared" si="3"/>
        <v>19.57</v>
      </c>
    </row>
    <row r="102" spans="1:11" ht="15.75">
      <c r="A102" s="390"/>
      <c r="B102" s="296">
        <v>1111125</v>
      </c>
      <c r="C102" s="301" t="s">
        <v>1069</v>
      </c>
      <c r="D102" s="46">
        <v>12</v>
      </c>
      <c r="E102" s="46">
        <v>15.9</v>
      </c>
      <c r="F102" s="46">
        <v>10.9</v>
      </c>
      <c r="G102" s="46">
        <v>75</v>
      </c>
      <c r="H102" s="46" t="s">
        <v>1051</v>
      </c>
      <c r="I102" s="845">
        <v>22.98</v>
      </c>
      <c r="J102" s="945"/>
      <c r="K102" s="404">
        <f t="shared" si="3"/>
        <v>22.98</v>
      </c>
    </row>
    <row r="103" spans="1:11" ht="15.75">
      <c r="A103" s="390"/>
      <c r="B103" s="296">
        <v>1111155</v>
      </c>
      <c r="C103" s="301" t="s">
        <v>1070</v>
      </c>
      <c r="D103" s="46">
        <v>15</v>
      </c>
      <c r="E103" s="46">
        <v>18.899999999999999</v>
      </c>
      <c r="F103" s="46">
        <v>13.9</v>
      </c>
      <c r="G103" s="46">
        <v>75</v>
      </c>
      <c r="H103" s="46" t="s">
        <v>1053</v>
      </c>
      <c r="I103" s="845">
        <v>28.99</v>
      </c>
      <c r="J103" s="945"/>
      <c r="K103" s="404">
        <f t="shared" si="3"/>
        <v>28.99</v>
      </c>
    </row>
    <row r="104" spans="1:11" ht="15.75">
      <c r="A104" s="390"/>
      <c r="B104" s="296">
        <v>1111184</v>
      </c>
      <c r="C104" s="301" t="s">
        <v>1071</v>
      </c>
      <c r="D104" s="46">
        <v>18</v>
      </c>
      <c r="E104" s="46">
        <v>21.9</v>
      </c>
      <c r="F104" s="46">
        <v>16.899999999999999</v>
      </c>
      <c r="G104" s="46">
        <v>90</v>
      </c>
      <c r="H104" s="46" t="s">
        <v>1055</v>
      </c>
      <c r="I104" s="845">
        <v>32.35</v>
      </c>
      <c r="J104" s="945"/>
      <c r="K104" s="404">
        <f t="shared" si="3"/>
        <v>32.35</v>
      </c>
    </row>
    <row r="105" spans="1:11" ht="15.75">
      <c r="A105" s="390"/>
      <c r="B105" s="296">
        <v>1111204</v>
      </c>
      <c r="C105" s="301" t="s">
        <v>1072</v>
      </c>
      <c r="D105" s="46">
        <v>20</v>
      </c>
      <c r="E105" s="46">
        <v>24</v>
      </c>
      <c r="F105" s="46">
        <v>18.7</v>
      </c>
      <c r="G105" s="46">
        <v>90</v>
      </c>
      <c r="H105" s="46" t="s">
        <v>1057</v>
      </c>
      <c r="I105" s="845">
        <v>37.74</v>
      </c>
      <c r="J105" s="945"/>
      <c r="K105" s="404">
        <f t="shared" si="3"/>
        <v>37.74</v>
      </c>
    </row>
    <row r="106" spans="1:11" ht="15.75">
      <c r="A106" s="390"/>
      <c r="B106" s="296">
        <v>1111224</v>
      </c>
      <c r="C106" s="301" t="s">
        <v>1073</v>
      </c>
      <c r="D106" s="46">
        <v>22</v>
      </c>
      <c r="E106" s="46">
        <v>26</v>
      </c>
      <c r="F106" s="46">
        <v>20.7</v>
      </c>
      <c r="G106" s="46">
        <v>110</v>
      </c>
      <c r="H106" s="46" t="s">
        <v>1057</v>
      </c>
      <c r="I106" s="845">
        <v>40.18</v>
      </c>
      <c r="J106" s="945"/>
      <c r="K106" s="404">
        <f t="shared" si="3"/>
        <v>40.18</v>
      </c>
    </row>
    <row r="107" spans="1:11" ht="15.75">
      <c r="A107" s="390"/>
      <c r="B107" s="296">
        <v>1111253</v>
      </c>
      <c r="C107" s="301" t="s">
        <v>1074</v>
      </c>
      <c r="D107" s="46">
        <v>25</v>
      </c>
      <c r="E107" s="46">
        <v>30.8</v>
      </c>
      <c r="F107" s="46">
        <v>23.7</v>
      </c>
      <c r="G107" s="46">
        <v>110</v>
      </c>
      <c r="H107" s="46" t="s">
        <v>1060</v>
      </c>
      <c r="I107" s="845">
        <v>46.38</v>
      </c>
      <c r="J107" s="945"/>
      <c r="K107" s="404">
        <f t="shared" si="3"/>
        <v>46.38</v>
      </c>
    </row>
    <row r="108" spans="1:11" ht="15.75">
      <c r="A108" s="390"/>
      <c r="B108" s="296">
        <v>1111323</v>
      </c>
      <c r="C108" s="301" t="s">
        <v>1075</v>
      </c>
      <c r="D108" s="46">
        <v>32</v>
      </c>
      <c r="E108" s="46">
        <v>38</v>
      </c>
      <c r="F108" s="46">
        <v>30.4</v>
      </c>
      <c r="G108" s="46">
        <v>150</v>
      </c>
      <c r="H108" s="46" t="s">
        <v>1062</v>
      </c>
      <c r="I108" s="845">
        <v>64.52</v>
      </c>
      <c r="J108" s="945"/>
      <c r="K108" s="404">
        <f t="shared" si="3"/>
        <v>64.52</v>
      </c>
    </row>
    <row r="109" spans="1:11" ht="15.75">
      <c r="A109" s="390"/>
      <c r="B109" s="296">
        <v>1111383</v>
      </c>
      <c r="C109" s="301" t="s">
        <v>1076</v>
      </c>
      <c r="D109" s="46">
        <v>38</v>
      </c>
      <c r="E109" s="46">
        <v>44</v>
      </c>
      <c r="F109" s="46">
        <v>36.4</v>
      </c>
      <c r="G109" s="46">
        <v>180</v>
      </c>
      <c r="H109" s="46" t="s">
        <v>1064</v>
      </c>
      <c r="I109" s="845">
        <v>71.290000000000006</v>
      </c>
      <c r="J109" s="945"/>
      <c r="K109" s="404">
        <f t="shared" si="3"/>
        <v>71.290000000000006</v>
      </c>
    </row>
    <row r="110" spans="1:11" ht="15.75">
      <c r="A110" s="390"/>
      <c r="B110" s="296">
        <v>1111502</v>
      </c>
      <c r="C110" s="301" t="s">
        <v>1077</v>
      </c>
      <c r="D110" s="46">
        <v>50</v>
      </c>
      <c r="E110" s="46">
        <v>58.7</v>
      </c>
      <c r="F110" s="46">
        <v>46.5</v>
      </c>
      <c r="G110" s="46">
        <v>245</v>
      </c>
      <c r="H110" s="46" t="s">
        <v>1078</v>
      </c>
      <c r="I110" s="845">
        <v>80.81</v>
      </c>
      <c r="J110" s="945"/>
      <c r="K110" s="404">
        <f t="shared" si="3"/>
        <v>80.81</v>
      </c>
    </row>
    <row r="111" spans="1:11" ht="15.75">
      <c r="A111" s="390"/>
      <c r="B111" s="296">
        <v>1111601</v>
      </c>
      <c r="C111" s="301" t="s">
        <v>1079</v>
      </c>
      <c r="D111" s="46">
        <v>60</v>
      </c>
      <c r="E111" s="46">
        <v>70.3</v>
      </c>
      <c r="F111" s="46">
        <v>56.5</v>
      </c>
      <c r="G111" s="46">
        <v>290</v>
      </c>
      <c r="H111" s="46" t="s">
        <v>1078</v>
      </c>
      <c r="I111" s="845">
        <v>125.54</v>
      </c>
      <c r="J111" s="945"/>
      <c r="K111" s="404">
        <f t="shared" si="3"/>
        <v>125.54</v>
      </c>
    </row>
    <row r="112" spans="1:11" ht="15.75">
      <c r="A112" s="390"/>
      <c r="B112" s="296">
        <v>1111751</v>
      </c>
      <c r="C112" s="301" t="s">
        <v>1080</v>
      </c>
      <c r="D112" s="46">
        <v>75</v>
      </c>
      <c r="E112" s="46">
        <v>85.5</v>
      </c>
      <c r="F112" s="46">
        <v>71.5</v>
      </c>
      <c r="G112" s="46">
        <v>350</v>
      </c>
      <c r="H112" s="46" t="s">
        <v>1078</v>
      </c>
      <c r="I112" s="845">
        <v>144.66</v>
      </c>
      <c r="J112" s="945"/>
      <c r="K112" s="404">
        <f t="shared" si="3"/>
        <v>144.66</v>
      </c>
    </row>
    <row r="113" spans="1:11" ht="16.5" thickBot="1">
      <c r="A113" s="390"/>
      <c r="B113" s="297">
        <v>1111001</v>
      </c>
      <c r="C113" s="301" t="s">
        <v>1081</v>
      </c>
      <c r="D113" s="46">
        <v>100</v>
      </c>
      <c r="E113" s="46">
        <v>110</v>
      </c>
      <c r="F113" s="46">
        <v>96</v>
      </c>
      <c r="G113" s="46">
        <v>395</v>
      </c>
      <c r="H113" s="46" t="s">
        <v>1078</v>
      </c>
      <c r="I113" s="977">
        <v>206.39</v>
      </c>
      <c r="J113" s="945"/>
      <c r="K113" s="404">
        <f t="shared" si="3"/>
        <v>206.39</v>
      </c>
    </row>
    <row r="114" spans="1:11" ht="13.5" thickBot="1">
      <c r="A114" s="390"/>
      <c r="B114" s="951" t="s">
        <v>1082</v>
      </c>
      <c r="C114" s="946"/>
      <c r="D114" s="946"/>
      <c r="E114" s="946"/>
      <c r="F114" s="946"/>
      <c r="G114" s="946"/>
      <c r="H114" s="946"/>
      <c r="I114" s="947"/>
      <c r="J114" s="946"/>
      <c r="K114" s="948"/>
    </row>
    <row r="115" spans="1:11" ht="15.75">
      <c r="A115" s="949"/>
      <c r="B115" s="938">
        <v>1112105</v>
      </c>
      <c r="C115" s="943" t="s">
        <v>1083</v>
      </c>
      <c r="D115" s="938">
        <v>10</v>
      </c>
      <c r="E115" s="938">
        <v>13.9</v>
      </c>
      <c r="F115" s="938">
        <v>9.1</v>
      </c>
      <c r="G115" s="938">
        <v>55</v>
      </c>
      <c r="H115" s="938" t="s">
        <v>1049</v>
      </c>
      <c r="I115" s="978">
        <v>33.04</v>
      </c>
      <c r="J115" s="941"/>
      <c r="K115" s="942">
        <f t="shared" si="3"/>
        <v>33.04</v>
      </c>
    </row>
    <row r="116" spans="1:11" ht="15.75">
      <c r="A116" s="949"/>
      <c r="B116" s="938">
        <v>1112125</v>
      </c>
      <c r="C116" s="943" t="s">
        <v>1084</v>
      </c>
      <c r="D116" s="938">
        <v>12</v>
      </c>
      <c r="E116" s="938">
        <v>15.9</v>
      </c>
      <c r="F116" s="938">
        <v>10.9</v>
      </c>
      <c r="G116" s="938">
        <v>75</v>
      </c>
      <c r="H116" s="938" t="s">
        <v>1051</v>
      </c>
      <c r="I116" s="979">
        <v>38.9</v>
      </c>
      <c r="J116" s="941"/>
      <c r="K116" s="942">
        <f t="shared" si="3"/>
        <v>38.9</v>
      </c>
    </row>
    <row r="117" spans="1:11" ht="15.75">
      <c r="A117" s="949"/>
      <c r="B117" s="938">
        <v>1112155</v>
      </c>
      <c r="C117" s="943" t="s">
        <v>1085</v>
      </c>
      <c r="D117" s="938">
        <v>15</v>
      </c>
      <c r="E117" s="938">
        <v>18.899999999999999</v>
      </c>
      <c r="F117" s="938">
        <v>13.9</v>
      </c>
      <c r="G117" s="938">
        <v>75</v>
      </c>
      <c r="H117" s="938" t="s">
        <v>1053</v>
      </c>
      <c r="I117" s="979">
        <v>48.77</v>
      </c>
      <c r="J117" s="941"/>
      <c r="K117" s="942">
        <f t="shared" si="3"/>
        <v>48.77</v>
      </c>
    </row>
    <row r="118" spans="1:11" ht="15.75">
      <c r="A118" s="949"/>
      <c r="B118" s="938">
        <v>1112184</v>
      </c>
      <c r="C118" s="943" t="s">
        <v>1086</v>
      </c>
      <c r="D118" s="938">
        <v>18</v>
      </c>
      <c r="E118" s="938">
        <v>21.9</v>
      </c>
      <c r="F118" s="938">
        <v>16.899999999999999</v>
      </c>
      <c r="G118" s="938">
        <v>90</v>
      </c>
      <c r="H118" s="938" t="s">
        <v>1055</v>
      </c>
      <c r="I118" s="979">
        <v>54.53</v>
      </c>
      <c r="J118" s="941"/>
      <c r="K118" s="942">
        <f t="shared" si="3"/>
        <v>54.53</v>
      </c>
    </row>
    <row r="119" spans="1:11" ht="15.75">
      <c r="A119" s="949"/>
      <c r="B119" s="938">
        <v>1112204</v>
      </c>
      <c r="C119" s="943" t="s">
        <v>1087</v>
      </c>
      <c r="D119" s="938">
        <v>20</v>
      </c>
      <c r="E119" s="938">
        <v>24</v>
      </c>
      <c r="F119" s="938">
        <v>18.7</v>
      </c>
      <c r="G119" s="938">
        <v>90</v>
      </c>
      <c r="H119" s="938" t="s">
        <v>1057</v>
      </c>
      <c r="I119" s="979">
        <v>63.78</v>
      </c>
      <c r="J119" s="941"/>
      <c r="K119" s="942">
        <f t="shared" si="3"/>
        <v>63.78</v>
      </c>
    </row>
    <row r="120" spans="1:11" ht="15.75">
      <c r="A120" s="949"/>
      <c r="B120" s="938">
        <v>1112224</v>
      </c>
      <c r="C120" s="943" t="s">
        <v>1088</v>
      </c>
      <c r="D120" s="938">
        <v>22</v>
      </c>
      <c r="E120" s="938">
        <v>26</v>
      </c>
      <c r="F120" s="938">
        <v>20.7</v>
      </c>
      <c r="G120" s="938">
        <v>110</v>
      </c>
      <c r="H120" s="938" t="s">
        <v>1057</v>
      </c>
      <c r="I120" s="979">
        <v>67.97</v>
      </c>
      <c r="J120" s="941"/>
      <c r="K120" s="942">
        <f t="shared" si="3"/>
        <v>67.97</v>
      </c>
    </row>
    <row r="121" spans="1:11" ht="15.75">
      <c r="A121" s="949"/>
      <c r="B121" s="938">
        <v>1112253</v>
      </c>
      <c r="C121" s="943" t="s">
        <v>1089</v>
      </c>
      <c r="D121" s="938">
        <v>25</v>
      </c>
      <c r="E121" s="938">
        <v>30.8</v>
      </c>
      <c r="F121" s="938">
        <v>23.7</v>
      </c>
      <c r="G121" s="938">
        <v>110</v>
      </c>
      <c r="H121" s="938" t="s">
        <v>1060</v>
      </c>
      <c r="I121" s="979">
        <v>78.28</v>
      </c>
      <c r="J121" s="941"/>
      <c r="K121" s="942">
        <f t="shared" si="3"/>
        <v>78.28</v>
      </c>
    </row>
    <row r="122" spans="1:11" ht="15.75">
      <c r="A122" s="949"/>
      <c r="B122" s="938">
        <v>1112323</v>
      </c>
      <c r="C122" s="943" t="s">
        <v>1090</v>
      </c>
      <c r="D122" s="938">
        <v>32</v>
      </c>
      <c r="E122" s="938">
        <v>38</v>
      </c>
      <c r="F122" s="938">
        <v>30.4</v>
      </c>
      <c r="G122" s="938">
        <v>150</v>
      </c>
      <c r="H122" s="938" t="s">
        <v>1062</v>
      </c>
      <c r="I122" s="979">
        <v>109.08</v>
      </c>
      <c r="J122" s="941"/>
      <c r="K122" s="942">
        <f t="shared" si="3"/>
        <v>109.08</v>
      </c>
    </row>
    <row r="123" spans="1:11" ht="15.75">
      <c r="A123" s="949"/>
      <c r="B123" s="938">
        <v>1112383</v>
      </c>
      <c r="C123" s="943" t="s">
        <v>1091</v>
      </c>
      <c r="D123" s="938">
        <v>38</v>
      </c>
      <c r="E123" s="938">
        <v>44</v>
      </c>
      <c r="F123" s="938">
        <v>36.4</v>
      </c>
      <c r="G123" s="938">
        <v>180</v>
      </c>
      <c r="H123" s="938" t="s">
        <v>1064</v>
      </c>
      <c r="I123" s="979">
        <v>120.36</v>
      </c>
      <c r="J123" s="941"/>
      <c r="K123" s="942">
        <f t="shared" si="3"/>
        <v>120.36</v>
      </c>
    </row>
    <row r="124" spans="1:11" ht="15.75">
      <c r="A124" s="949"/>
      <c r="B124" s="938">
        <v>1112503</v>
      </c>
      <c r="C124" s="943" t="s">
        <v>1092</v>
      </c>
      <c r="D124" s="938">
        <v>50</v>
      </c>
      <c r="E124" s="938">
        <v>58.7</v>
      </c>
      <c r="F124" s="938">
        <v>46.5</v>
      </c>
      <c r="G124" s="938">
        <v>245</v>
      </c>
      <c r="H124" s="938" t="s">
        <v>1078</v>
      </c>
      <c r="I124" s="979">
        <v>202.57</v>
      </c>
      <c r="J124" s="941"/>
      <c r="K124" s="942">
        <f t="shared" si="3"/>
        <v>202.57</v>
      </c>
    </row>
    <row r="125" spans="1:11" ht="15.75">
      <c r="A125" s="949"/>
      <c r="B125" s="938">
        <v>1112603</v>
      </c>
      <c r="C125" s="943" t="s">
        <v>1093</v>
      </c>
      <c r="D125" s="938">
        <v>60</v>
      </c>
      <c r="E125" s="938">
        <v>70.3</v>
      </c>
      <c r="F125" s="938">
        <v>56.5</v>
      </c>
      <c r="G125" s="938">
        <v>290</v>
      </c>
      <c r="H125" s="938" t="s">
        <v>1078</v>
      </c>
      <c r="I125" s="979">
        <v>248.51</v>
      </c>
      <c r="J125" s="941"/>
      <c r="K125" s="942">
        <f t="shared" si="3"/>
        <v>248.51</v>
      </c>
    </row>
    <row r="126" spans="1:11" ht="15.75">
      <c r="A126" s="949"/>
      <c r="B126" s="938">
        <v>1112751</v>
      </c>
      <c r="C126" s="943" t="s">
        <v>1094</v>
      </c>
      <c r="D126" s="938">
        <v>75</v>
      </c>
      <c r="E126" s="938">
        <v>85.5</v>
      </c>
      <c r="F126" s="938">
        <v>71.5</v>
      </c>
      <c r="G126" s="938">
        <v>350</v>
      </c>
      <c r="H126" s="938" t="s">
        <v>1078</v>
      </c>
      <c r="I126" s="979">
        <v>286.91000000000003</v>
      </c>
      <c r="J126" s="941"/>
      <c r="K126" s="942">
        <f t="shared" si="3"/>
        <v>286.91000000000003</v>
      </c>
    </row>
    <row r="127" spans="1:11" ht="16.5" thickBot="1">
      <c r="A127" s="950"/>
      <c r="B127" s="938">
        <v>1112001</v>
      </c>
      <c r="C127" s="943" t="s">
        <v>1095</v>
      </c>
      <c r="D127" s="938">
        <v>100</v>
      </c>
      <c r="E127" s="938">
        <v>110</v>
      </c>
      <c r="F127" s="938">
        <v>96</v>
      </c>
      <c r="G127" s="938">
        <v>395</v>
      </c>
      <c r="H127" s="938" t="s">
        <v>1078</v>
      </c>
      <c r="I127" s="980">
        <v>408.73</v>
      </c>
      <c r="J127" s="941"/>
      <c r="K127" s="942">
        <f t="shared" si="3"/>
        <v>408.73</v>
      </c>
    </row>
    <row r="128" spans="1:11" s="391" customFormat="1" ht="15" customHeight="1">
      <c r="A128" s="1200" t="s">
        <v>1151</v>
      </c>
      <c r="B128" s="1201"/>
      <c r="C128" s="1201"/>
      <c r="D128" s="1201"/>
      <c r="E128" s="1201"/>
      <c r="F128" s="1201"/>
      <c r="G128" s="1201"/>
      <c r="H128" s="1201"/>
      <c r="I128" s="1201"/>
      <c r="J128" s="1201"/>
      <c r="K128" s="1201"/>
    </row>
    <row r="129" spans="2:11" ht="15.75">
      <c r="B129" s="952">
        <v>1120044</v>
      </c>
      <c r="C129" s="953" t="s">
        <v>1152</v>
      </c>
      <c r="D129" s="954"/>
      <c r="E129" s="954"/>
      <c r="F129" s="955"/>
      <c r="G129" s="954"/>
      <c r="H129" s="954"/>
      <c r="I129" s="958">
        <v>70.08</v>
      </c>
      <c r="J129" s="941"/>
      <c r="K129" s="956">
        <v>70.08</v>
      </c>
    </row>
    <row r="130" spans="2:11" ht="15.75">
      <c r="B130" s="952">
        <v>1120064</v>
      </c>
      <c r="C130" s="953" t="s">
        <v>1153</v>
      </c>
      <c r="D130" s="954"/>
      <c r="E130" s="954"/>
      <c r="F130" s="955"/>
      <c r="G130" s="954"/>
      <c r="H130" s="954"/>
      <c r="I130" s="958">
        <v>70.08</v>
      </c>
      <c r="J130" s="941"/>
      <c r="K130" s="956">
        <v>70.08</v>
      </c>
    </row>
    <row r="131" spans="2:11" ht="15.75">
      <c r="B131" s="952">
        <v>1120084</v>
      </c>
      <c r="C131" s="953" t="s">
        <v>1154</v>
      </c>
      <c r="D131" s="954"/>
      <c r="E131" s="954"/>
      <c r="F131" s="955"/>
      <c r="G131" s="954"/>
      <c r="H131" s="954"/>
      <c r="I131" s="958">
        <v>70.08</v>
      </c>
      <c r="J131" s="941"/>
      <c r="K131" s="956">
        <v>70.08</v>
      </c>
    </row>
    <row r="132" spans="2:11" ht="15.75">
      <c r="B132" s="952">
        <v>1120104</v>
      </c>
      <c r="C132" s="953" t="s">
        <v>1155</v>
      </c>
      <c r="D132" s="954"/>
      <c r="E132" s="954"/>
      <c r="F132" s="955"/>
      <c r="G132" s="954"/>
      <c r="H132" s="954"/>
      <c r="I132" s="958">
        <v>93.92</v>
      </c>
      <c r="J132" s="941"/>
      <c r="K132" s="956">
        <v>93.92</v>
      </c>
    </row>
    <row r="133" spans="2:11" ht="15.75">
      <c r="B133" s="952">
        <v>1120124</v>
      </c>
      <c r="C133" s="953" t="s">
        <v>1156</v>
      </c>
      <c r="D133" s="954"/>
      <c r="E133" s="954"/>
      <c r="F133" s="955"/>
      <c r="G133" s="954"/>
      <c r="H133" s="954"/>
      <c r="I133" s="958">
        <v>109.76</v>
      </c>
      <c r="J133" s="941"/>
      <c r="K133" s="956">
        <v>109.76</v>
      </c>
    </row>
    <row r="134" spans="2:11" ht="15.75">
      <c r="B134" s="952">
        <v>1120154</v>
      </c>
      <c r="C134" s="953" t="s">
        <v>1157</v>
      </c>
      <c r="D134" s="954"/>
      <c r="E134" s="954"/>
      <c r="F134" s="955"/>
      <c r="G134" s="954"/>
      <c r="H134" s="954"/>
      <c r="I134" s="958">
        <v>135.22999999999999</v>
      </c>
      <c r="J134" s="941"/>
      <c r="K134" s="956">
        <v>135.22999999999999</v>
      </c>
    </row>
    <row r="135" spans="2:11" ht="15.75">
      <c r="B135" s="952">
        <v>1120183</v>
      </c>
      <c r="C135" s="953" t="s">
        <v>1158</v>
      </c>
      <c r="D135" s="954"/>
      <c r="E135" s="954"/>
      <c r="F135" s="955"/>
      <c r="G135" s="954"/>
      <c r="H135" s="954"/>
      <c r="I135" s="958">
        <v>148.71</v>
      </c>
      <c r="J135" s="941"/>
      <c r="K135" s="956">
        <v>148.71</v>
      </c>
    </row>
    <row r="136" spans="2:11" ht="15.75">
      <c r="B136" s="952">
        <v>1120203</v>
      </c>
      <c r="C136" s="953" t="s">
        <v>1159</v>
      </c>
      <c r="D136" s="954"/>
      <c r="E136" s="954"/>
      <c r="F136" s="955"/>
      <c r="G136" s="954"/>
      <c r="H136" s="954"/>
      <c r="I136" s="958">
        <v>172.49</v>
      </c>
      <c r="J136" s="941"/>
      <c r="K136" s="956">
        <v>172.49</v>
      </c>
    </row>
    <row r="137" spans="2:11" ht="15.75">
      <c r="B137" s="952">
        <v>1120223</v>
      </c>
      <c r="C137" s="953" t="s">
        <v>1160</v>
      </c>
      <c r="D137" s="954"/>
      <c r="E137" s="954"/>
      <c r="F137" s="955"/>
      <c r="G137" s="954"/>
      <c r="H137" s="954"/>
      <c r="I137" s="958">
        <v>249.56</v>
      </c>
      <c r="J137" s="941"/>
      <c r="K137" s="956">
        <v>249.56</v>
      </c>
    </row>
    <row r="138" spans="2:11" ht="15.75">
      <c r="B138" s="952">
        <v>1120253</v>
      </c>
      <c r="C138" s="953" t="s">
        <v>1161</v>
      </c>
      <c r="D138" s="954"/>
      <c r="E138" s="954"/>
      <c r="F138" s="955"/>
      <c r="G138" s="954"/>
      <c r="H138" s="954"/>
      <c r="I138" s="958">
        <v>283.52999999999997</v>
      </c>
      <c r="J138" s="941"/>
      <c r="K138" s="956">
        <v>283.52999999999997</v>
      </c>
    </row>
    <row r="139" spans="2:11" ht="15.75">
      <c r="B139" s="952">
        <v>1120321</v>
      </c>
      <c r="C139" s="953" t="s">
        <v>1162</v>
      </c>
      <c r="D139" s="954"/>
      <c r="E139" s="954"/>
      <c r="F139" s="955"/>
      <c r="G139" s="954"/>
      <c r="H139" s="954"/>
      <c r="I139" s="958">
        <v>290.8</v>
      </c>
      <c r="J139" s="941"/>
      <c r="K139" s="956">
        <v>290.8</v>
      </c>
    </row>
    <row r="140" spans="2:11" ht="15.75">
      <c r="B140" s="952">
        <v>1120381</v>
      </c>
      <c r="C140" s="953" t="s">
        <v>1163</v>
      </c>
      <c r="D140" s="954"/>
      <c r="E140" s="954"/>
      <c r="F140" s="955"/>
      <c r="G140" s="954"/>
      <c r="H140" s="954"/>
      <c r="I140" s="958">
        <v>345.73</v>
      </c>
      <c r="J140" s="941"/>
      <c r="K140" s="956">
        <v>345.73</v>
      </c>
    </row>
    <row r="141" spans="2:11" ht="15.75">
      <c r="B141" s="952">
        <v>1121064</v>
      </c>
      <c r="C141" s="953" t="s">
        <v>1164</v>
      </c>
      <c r="D141" s="954"/>
      <c r="E141" s="954"/>
      <c r="F141" s="955"/>
      <c r="G141" s="954"/>
      <c r="H141" s="954"/>
      <c r="I141" s="958">
        <v>70.699492543679995</v>
      </c>
      <c r="J141" s="941"/>
      <c r="K141" s="956">
        <v>70.7</v>
      </c>
    </row>
    <row r="142" spans="2:11" ht="15.75">
      <c r="B142" s="952">
        <v>1121084</v>
      </c>
      <c r="C142" s="953" t="s">
        <v>1165</v>
      </c>
      <c r="D142" s="954"/>
      <c r="E142" s="954"/>
      <c r="F142" s="955"/>
      <c r="G142" s="954"/>
      <c r="H142" s="954"/>
      <c r="I142" s="958">
        <v>70.699492543679995</v>
      </c>
      <c r="J142" s="941"/>
      <c r="K142" s="956">
        <v>70.7</v>
      </c>
    </row>
    <row r="143" spans="2:11" ht="15.75">
      <c r="B143" s="952">
        <v>1121104</v>
      </c>
      <c r="C143" s="953" t="s">
        <v>1166</v>
      </c>
      <c r="D143" s="954"/>
      <c r="E143" s="954"/>
      <c r="F143" s="955"/>
      <c r="G143" s="954"/>
      <c r="H143" s="954"/>
      <c r="I143" s="958">
        <v>95.02843556606399</v>
      </c>
      <c r="J143" s="941"/>
      <c r="K143" s="956">
        <v>95.03</v>
      </c>
    </row>
    <row r="144" spans="2:11" ht="15.75">
      <c r="B144" s="952">
        <v>1121124</v>
      </c>
      <c r="C144" s="953" t="s">
        <v>1167</v>
      </c>
      <c r="D144" s="954"/>
      <c r="E144" s="954"/>
      <c r="F144" s="955"/>
      <c r="G144" s="954"/>
      <c r="H144" s="954"/>
      <c r="I144" s="958">
        <v>110.83185154641602</v>
      </c>
      <c r="J144" s="941"/>
      <c r="K144" s="956">
        <v>110.83</v>
      </c>
    </row>
    <row r="145" spans="2:11" ht="15.75">
      <c r="B145" s="952">
        <v>1121154</v>
      </c>
      <c r="C145" s="953" t="s">
        <v>1168</v>
      </c>
      <c r="D145" s="954"/>
      <c r="E145" s="954"/>
      <c r="F145" s="955"/>
      <c r="G145" s="954"/>
      <c r="H145" s="954"/>
      <c r="I145" s="958">
        <v>136.8936252684</v>
      </c>
      <c r="J145" s="941"/>
      <c r="K145" s="956">
        <v>136.88999999999999</v>
      </c>
    </row>
    <row r="146" spans="2:11" ht="15.75">
      <c r="B146" s="952">
        <v>1121183</v>
      </c>
      <c r="C146" s="953" t="s">
        <v>1169</v>
      </c>
      <c r="D146" s="954"/>
      <c r="E146" s="954"/>
      <c r="F146" s="955"/>
      <c r="G146" s="954"/>
      <c r="H146" s="954"/>
      <c r="I146" s="958">
        <v>149.99382535737598</v>
      </c>
      <c r="J146" s="941"/>
      <c r="K146" s="956">
        <v>149.99</v>
      </c>
    </row>
    <row r="147" spans="2:11" ht="15.75">
      <c r="B147" s="952">
        <v>1121203</v>
      </c>
      <c r="C147" s="953" t="s">
        <v>1170</v>
      </c>
      <c r="D147" s="954"/>
      <c r="E147" s="954"/>
      <c r="F147" s="955"/>
      <c r="G147" s="954"/>
      <c r="H147" s="954"/>
      <c r="I147" s="958">
        <v>174.253455151776</v>
      </c>
      <c r="J147" s="941"/>
      <c r="K147" s="956">
        <v>174.25</v>
      </c>
    </row>
    <row r="148" spans="2:11" ht="15.75">
      <c r="B148" s="952">
        <v>1121223</v>
      </c>
      <c r="C148" s="953" t="s">
        <v>1171</v>
      </c>
      <c r="D148" s="954"/>
      <c r="E148" s="954"/>
      <c r="F148" s="955"/>
      <c r="G148" s="954"/>
      <c r="H148" s="954"/>
      <c r="I148" s="958">
        <v>261.934688551536</v>
      </c>
      <c r="J148" s="941"/>
      <c r="K148" s="956">
        <v>261.93</v>
      </c>
    </row>
    <row r="149" spans="2:11" ht="15.75">
      <c r="B149" s="952">
        <v>1121253</v>
      </c>
      <c r="C149" s="953" t="s">
        <v>1172</v>
      </c>
      <c r="D149" s="954"/>
      <c r="E149" s="954"/>
      <c r="F149" s="955"/>
      <c r="G149" s="954"/>
      <c r="H149" s="954"/>
      <c r="I149" s="958">
        <v>297.70031419127997</v>
      </c>
      <c r="J149" s="941"/>
      <c r="K149" s="956">
        <v>297.7</v>
      </c>
    </row>
    <row r="150" spans="2:11" ht="15.75">
      <c r="B150" s="952">
        <v>1121321</v>
      </c>
      <c r="C150" s="953" t="s">
        <v>1173</v>
      </c>
      <c r="D150" s="954"/>
      <c r="E150" s="954"/>
      <c r="F150" s="955"/>
      <c r="G150" s="954"/>
      <c r="H150" s="954"/>
      <c r="I150" s="958">
        <v>305.32476926951995</v>
      </c>
      <c r="J150" s="941"/>
      <c r="K150" s="956">
        <v>305.32</v>
      </c>
    </row>
    <row r="151" spans="2:11" ht="15.75">
      <c r="B151" s="952">
        <v>1121381</v>
      </c>
      <c r="C151" s="953" t="s">
        <v>1174</v>
      </c>
      <c r="D151" s="954"/>
      <c r="E151" s="954"/>
      <c r="F151" s="955"/>
      <c r="G151" s="954"/>
      <c r="H151" s="954"/>
      <c r="I151" s="958">
        <v>363.06268818019197</v>
      </c>
      <c r="J151" s="941"/>
      <c r="K151" s="956">
        <v>363.06</v>
      </c>
    </row>
    <row r="152" spans="2:11" ht="15.75">
      <c r="B152" s="952">
        <v>1121501</v>
      </c>
      <c r="C152" s="953" t="s">
        <v>1175</v>
      </c>
      <c r="D152" s="954"/>
      <c r="E152" s="954"/>
      <c r="F152" s="955"/>
      <c r="G152" s="954"/>
      <c r="H152" s="954"/>
      <c r="I152" s="958">
        <v>527.05778559033615</v>
      </c>
      <c r="J152" s="941"/>
      <c r="K152" s="956">
        <v>527.05999999999995</v>
      </c>
    </row>
    <row r="153" spans="2:11" ht="15.75">
      <c r="B153" s="952">
        <v>1121601</v>
      </c>
      <c r="C153" s="953" t="s">
        <v>1176</v>
      </c>
      <c r="D153" s="954"/>
      <c r="E153" s="954"/>
      <c r="F153" s="955"/>
      <c r="G153" s="954"/>
      <c r="H153" s="954"/>
      <c r="I153" s="958">
        <v>674.59099135427994</v>
      </c>
      <c r="J153" s="941"/>
      <c r="K153" s="956">
        <v>674.59</v>
      </c>
    </row>
    <row r="154" spans="2:11" ht="15.75">
      <c r="B154" s="952">
        <v>1121751</v>
      </c>
      <c r="C154" s="953" t="s">
        <v>1177</v>
      </c>
      <c r="D154" s="954"/>
      <c r="E154" s="954"/>
      <c r="F154" s="955"/>
      <c r="G154" s="954"/>
      <c r="H154" s="954"/>
      <c r="I154" s="958">
        <v>863.85076036459202</v>
      </c>
      <c r="J154" s="941"/>
      <c r="K154" s="956">
        <v>863.85</v>
      </c>
    </row>
    <row r="155" spans="2:11" ht="15.75">
      <c r="B155" s="952">
        <v>1121001</v>
      </c>
      <c r="C155" s="953" t="s">
        <v>1178</v>
      </c>
      <c r="D155" s="954"/>
      <c r="E155" s="954"/>
      <c r="F155" s="955"/>
      <c r="G155" s="954"/>
      <c r="H155" s="954"/>
      <c r="I155" s="958">
        <v>1105.7539260287519</v>
      </c>
      <c r="J155" s="941"/>
      <c r="K155" s="956">
        <v>1105.75</v>
      </c>
    </row>
    <row r="156" spans="2:11" ht="15.75">
      <c r="B156" s="952">
        <v>1122104</v>
      </c>
      <c r="C156" s="957" t="s">
        <v>1179</v>
      </c>
      <c r="D156" s="954"/>
      <c r="E156" s="954"/>
      <c r="F156" s="955"/>
      <c r="G156" s="954"/>
      <c r="H156" s="954"/>
      <c r="I156" s="958">
        <v>142.36937027913598</v>
      </c>
      <c r="J156" s="941"/>
      <c r="K156" s="956">
        <v>142.37</v>
      </c>
    </row>
    <row r="157" spans="2:11" ht="15.75">
      <c r="B157" s="952">
        <v>1122124</v>
      </c>
      <c r="C157" s="957" t="s">
        <v>1180</v>
      </c>
      <c r="D157" s="954"/>
      <c r="E157" s="954"/>
      <c r="F157" s="955"/>
      <c r="G157" s="954"/>
      <c r="H157" s="954"/>
      <c r="I157" s="958">
        <v>161.70776088667202</v>
      </c>
      <c r="J157" s="941"/>
      <c r="K157" s="956">
        <v>161.71</v>
      </c>
    </row>
    <row r="158" spans="2:11" ht="15.75">
      <c r="B158" s="952">
        <v>1122154</v>
      </c>
      <c r="C158" s="957" t="s">
        <v>1181</v>
      </c>
      <c r="D158" s="954"/>
      <c r="E158" s="954"/>
      <c r="F158" s="955"/>
      <c r="G158" s="954"/>
      <c r="H158" s="954"/>
      <c r="I158" s="958">
        <v>183.92265045554402</v>
      </c>
      <c r="J158" s="941"/>
      <c r="K158" s="956">
        <v>183.92</v>
      </c>
    </row>
    <row r="159" spans="2:11" ht="15.75">
      <c r="B159" s="952">
        <v>1122183</v>
      </c>
      <c r="C159" s="957" t="s">
        <v>1182</v>
      </c>
      <c r="D159" s="954"/>
      <c r="E159" s="954"/>
      <c r="F159" s="955"/>
      <c r="G159" s="954"/>
      <c r="H159" s="954"/>
      <c r="I159" s="958">
        <v>208.84075591579202</v>
      </c>
      <c r="J159" s="941"/>
      <c r="K159" s="956">
        <v>208.84</v>
      </c>
    </row>
    <row r="160" spans="2:11" ht="15.75">
      <c r="B160" s="952">
        <v>1122203</v>
      </c>
      <c r="C160" s="957" t="s">
        <v>1183</v>
      </c>
      <c r="D160" s="954"/>
      <c r="E160" s="954"/>
      <c r="F160" s="955"/>
      <c r="G160" s="954"/>
      <c r="H160" s="954"/>
      <c r="I160" s="958">
        <v>237.43246245919192</v>
      </c>
      <c r="J160" s="941"/>
      <c r="K160" s="956">
        <v>237.43</v>
      </c>
    </row>
    <row r="161" spans="1:11" ht="15.75">
      <c r="B161" s="952">
        <v>1122223</v>
      </c>
      <c r="C161" s="957" t="s">
        <v>1184</v>
      </c>
      <c r="D161" s="954"/>
      <c r="E161" s="954"/>
      <c r="F161" s="955"/>
      <c r="G161" s="954"/>
      <c r="H161" s="954"/>
      <c r="I161" s="958">
        <v>269.80173992772001</v>
      </c>
      <c r="J161" s="941"/>
      <c r="K161" s="956">
        <v>269.8</v>
      </c>
    </row>
    <row r="162" spans="1:11" ht="15.75">
      <c r="B162" s="952">
        <v>1122253</v>
      </c>
      <c r="C162" s="957" t="s">
        <v>1185</v>
      </c>
      <c r="D162" s="954"/>
      <c r="E162" s="954"/>
      <c r="F162" s="955"/>
      <c r="G162" s="954"/>
      <c r="H162" s="954"/>
      <c r="I162" s="958">
        <v>306.57240737323195</v>
      </c>
      <c r="J162" s="941"/>
      <c r="K162" s="956">
        <v>306.57</v>
      </c>
    </row>
    <row r="163" spans="1:11" ht="15.75">
      <c r="B163" s="952">
        <v>1122321</v>
      </c>
      <c r="C163" s="957" t="s">
        <v>1186</v>
      </c>
      <c r="D163" s="954"/>
      <c r="E163" s="954"/>
      <c r="F163" s="955"/>
      <c r="G163" s="954"/>
      <c r="H163" s="954"/>
      <c r="I163" s="958">
        <v>314.57808520538407</v>
      </c>
      <c r="J163" s="941"/>
      <c r="K163" s="956">
        <v>314.58</v>
      </c>
    </row>
    <row r="164" spans="1:11" ht="15.75">
      <c r="B164" s="952">
        <v>1122381</v>
      </c>
      <c r="C164" s="957" t="s">
        <v>1187</v>
      </c>
      <c r="D164" s="954"/>
      <c r="E164" s="954"/>
      <c r="F164" s="955"/>
      <c r="G164" s="954"/>
      <c r="H164" s="954"/>
      <c r="I164" s="958">
        <v>373.97952158767202</v>
      </c>
      <c r="J164" s="941"/>
      <c r="K164" s="956">
        <v>373.98</v>
      </c>
    </row>
    <row r="165" spans="1:11" ht="15.75">
      <c r="B165" s="952">
        <v>1122501</v>
      </c>
      <c r="C165" s="957" t="s">
        <v>1188</v>
      </c>
      <c r="D165" s="954"/>
      <c r="E165" s="954"/>
      <c r="F165" s="955"/>
      <c r="G165" s="954"/>
      <c r="H165" s="954"/>
      <c r="I165" s="958">
        <v>542.86120157068785</v>
      </c>
      <c r="J165" s="941"/>
      <c r="K165" s="956">
        <v>542.86</v>
      </c>
    </row>
    <row r="166" spans="1:11" ht="15.75">
      <c r="B166" s="952">
        <v>1122601</v>
      </c>
      <c r="C166" s="957" t="s">
        <v>1189</v>
      </c>
      <c r="D166" s="954"/>
      <c r="E166" s="954"/>
      <c r="F166" s="955"/>
      <c r="G166" s="954"/>
      <c r="H166" s="954"/>
      <c r="I166" s="958">
        <v>695.14236345153597</v>
      </c>
      <c r="J166" s="941"/>
      <c r="K166" s="956">
        <v>695.14</v>
      </c>
    </row>
    <row r="167" spans="1:11" ht="15.75">
      <c r="B167" s="952">
        <v>1122751</v>
      </c>
      <c r="C167" s="957" t="s">
        <v>1190</v>
      </c>
      <c r="D167" s="954"/>
      <c r="E167" s="954"/>
      <c r="F167" s="955"/>
      <c r="G167" s="954"/>
      <c r="H167" s="954"/>
      <c r="I167" s="958">
        <v>889.77390763060794</v>
      </c>
      <c r="J167" s="941"/>
      <c r="K167" s="956">
        <v>889.77</v>
      </c>
    </row>
    <row r="168" spans="1:11" ht="15.75">
      <c r="B168" s="952">
        <v>1122001</v>
      </c>
      <c r="C168" s="957" t="s">
        <v>1191</v>
      </c>
      <c r="D168" s="954"/>
      <c r="E168" s="954"/>
      <c r="F168" s="955"/>
      <c r="G168" s="954"/>
      <c r="H168" s="954"/>
      <c r="I168" s="958">
        <v>1138.4004564092161</v>
      </c>
      <c r="J168" s="941"/>
      <c r="K168" s="956">
        <v>1138.4000000000001</v>
      </c>
    </row>
    <row r="169" spans="1:11" ht="18.75" customHeight="1">
      <c r="A169" s="1229" t="s">
        <v>1192</v>
      </c>
      <c r="B169" s="1229"/>
      <c r="C169" s="1229"/>
      <c r="D169" s="1229"/>
      <c r="E169" s="1229"/>
      <c r="F169" s="1229"/>
      <c r="G169" s="1229"/>
      <c r="H169" s="1229"/>
      <c r="I169" s="1229"/>
      <c r="J169" s="1229"/>
      <c r="K169" s="1229"/>
    </row>
    <row r="170" spans="1:11" ht="15.75">
      <c r="A170" s="396"/>
      <c r="B170" s="395">
        <v>1113065</v>
      </c>
      <c r="C170" s="394" t="s">
        <v>1391</v>
      </c>
      <c r="D170" s="392"/>
      <c r="E170" s="392"/>
      <c r="F170" s="393"/>
      <c r="G170" s="392"/>
      <c r="H170" s="392"/>
      <c r="I170" s="662">
        <v>65.094161932800006</v>
      </c>
      <c r="J170" s="463"/>
      <c r="K170" s="959">
        <v>65.09</v>
      </c>
    </row>
    <row r="171" spans="1:11" ht="15.75">
      <c r="A171" s="396"/>
      <c r="B171" s="395">
        <v>1123065</v>
      </c>
      <c r="C171" s="394" t="s">
        <v>1392</v>
      </c>
      <c r="D171" s="392"/>
      <c r="E171" s="392"/>
      <c r="F171" s="393"/>
      <c r="G171" s="392"/>
      <c r="H171" s="392"/>
      <c r="I171" s="662">
        <v>15.97</v>
      </c>
      <c r="J171" s="464"/>
      <c r="K171" s="831">
        <v>18.263999999999999</v>
      </c>
    </row>
    <row r="172" spans="1:11" ht="15.75">
      <c r="A172" s="396"/>
      <c r="B172" s="395">
        <v>1123084</v>
      </c>
      <c r="C172" s="394" t="s">
        <v>1393</v>
      </c>
      <c r="D172" s="392"/>
      <c r="E172" s="392"/>
      <c r="F172" s="393"/>
      <c r="G172" s="392"/>
      <c r="H172" s="392"/>
      <c r="I172" s="662">
        <v>96.04</v>
      </c>
      <c r="J172" s="464"/>
      <c r="K172" s="959">
        <v>96.04</v>
      </c>
    </row>
    <row r="173" spans="1:11" ht="16.5" thickBot="1">
      <c r="A173" s="397"/>
      <c r="B173" s="395">
        <v>1113154</v>
      </c>
      <c r="C173" s="394" t="s">
        <v>1394</v>
      </c>
      <c r="D173" s="392"/>
      <c r="E173" s="392"/>
      <c r="F173" s="393"/>
      <c r="G173" s="392"/>
      <c r="H173" s="392"/>
      <c r="I173" s="662">
        <v>151.88999999999999</v>
      </c>
      <c r="J173" s="445"/>
      <c r="K173" s="959">
        <v>151.88999999999999</v>
      </c>
    </row>
    <row r="174" spans="1:11" ht="18.75" customHeight="1">
      <c r="A174" s="1222" t="s">
        <v>1268</v>
      </c>
      <c r="B174" s="1223"/>
      <c r="C174" s="1223"/>
      <c r="D174" s="1223"/>
      <c r="E174" s="1223"/>
      <c r="F174" s="1223"/>
      <c r="G174" s="1223"/>
      <c r="H174" s="1223"/>
      <c r="I174" s="1223"/>
      <c r="J174" s="1223"/>
      <c r="K174" s="1223"/>
    </row>
    <row r="175" spans="1:11" ht="13.5" customHeight="1" thickBot="1">
      <c r="A175" s="1224" t="s">
        <v>1269</v>
      </c>
      <c r="B175" s="1225"/>
      <c r="C175" s="1225"/>
      <c r="D175" s="1225"/>
      <c r="E175" s="1225"/>
      <c r="F175" s="1225"/>
      <c r="G175" s="1225"/>
      <c r="H175" s="1225"/>
      <c r="I175" s="1225"/>
      <c r="J175" s="1225"/>
      <c r="K175" s="1225"/>
    </row>
    <row r="176" spans="1:11" ht="25.5">
      <c r="A176" s="1217"/>
      <c r="B176" s="660">
        <v>1320120</v>
      </c>
      <c r="C176" s="661" t="s">
        <v>1353</v>
      </c>
      <c r="D176" s="76">
        <v>12</v>
      </c>
      <c r="E176" s="508" t="s">
        <v>1272</v>
      </c>
      <c r="F176" s="508" t="s">
        <v>1272</v>
      </c>
      <c r="G176" s="392"/>
      <c r="H176" s="392"/>
      <c r="I176" s="981">
        <v>34.479999999999997</v>
      </c>
      <c r="J176" s="393"/>
      <c r="K176" s="981">
        <v>34.479999999999997</v>
      </c>
    </row>
    <row r="177" spans="1:11" ht="25.5">
      <c r="A177" s="1218"/>
      <c r="B177" s="660">
        <v>1320180</v>
      </c>
      <c r="C177" s="661" t="s">
        <v>1354</v>
      </c>
      <c r="D177" s="76">
        <v>18</v>
      </c>
      <c r="E177" s="508"/>
      <c r="F177" s="508"/>
      <c r="G177" s="392"/>
      <c r="H177" s="392"/>
      <c r="I177" s="982">
        <v>45.47</v>
      </c>
      <c r="J177" s="393"/>
      <c r="K177" s="982">
        <v>45.47</v>
      </c>
    </row>
    <row r="178" spans="1:11" ht="25.5">
      <c r="A178" s="1218"/>
      <c r="B178" s="660">
        <v>1320200</v>
      </c>
      <c r="C178" s="661" t="s">
        <v>1355</v>
      </c>
      <c r="D178" s="76">
        <v>20</v>
      </c>
      <c r="E178" s="508" t="s">
        <v>1272</v>
      </c>
      <c r="F178" s="508" t="s">
        <v>1272</v>
      </c>
      <c r="G178" s="392"/>
      <c r="H178" s="392"/>
      <c r="I178" s="982">
        <v>62.24</v>
      </c>
      <c r="J178" s="393"/>
      <c r="K178" s="982">
        <v>62.24</v>
      </c>
    </row>
    <row r="179" spans="1:11" ht="40.5" customHeight="1" thickBot="1">
      <c r="A179" s="1219"/>
      <c r="B179" s="660">
        <v>1320250</v>
      </c>
      <c r="C179" s="661" t="s">
        <v>1356</v>
      </c>
      <c r="D179" s="76">
        <v>25</v>
      </c>
      <c r="E179" s="508" t="s">
        <v>1272</v>
      </c>
      <c r="F179" s="508" t="s">
        <v>1272</v>
      </c>
      <c r="G179" s="392"/>
      <c r="H179" s="392"/>
      <c r="I179" s="983">
        <v>99.77</v>
      </c>
      <c r="J179" s="393"/>
      <c r="K179" s="983">
        <v>99.77</v>
      </c>
    </row>
    <row r="180" spans="1:11" ht="21" customHeight="1" thickTop="1" thickBot="1">
      <c r="A180" s="1226" t="s">
        <v>1362</v>
      </c>
      <c r="B180" s="1227"/>
      <c r="C180" s="1227"/>
      <c r="D180" s="1227"/>
      <c r="E180" s="1227"/>
      <c r="F180" s="1227"/>
      <c r="G180" s="1227"/>
      <c r="H180" s="1227"/>
      <c r="I180" s="1227"/>
      <c r="J180" s="1227"/>
      <c r="K180" s="1228"/>
    </row>
    <row r="181" spans="1:11" ht="26.25" thickTop="1">
      <c r="A181" s="1220"/>
      <c r="B181" s="660">
        <v>1330120</v>
      </c>
      <c r="C181" s="661" t="s">
        <v>1357</v>
      </c>
      <c r="D181" s="76">
        <v>12</v>
      </c>
      <c r="E181" s="508" t="s">
        <v>1272</v>
      </c>
      <c r="F181" s="508" t="s">
        <v>1272</v>
      </c>
      <c r="G181" s="392"/>
      <c r="H181" s="392"/>
      <c r="I181" s="984">
        <v>35.090000000000003</v>
      </c>
      <c r="J181" s="393"/>
      <c r="K181" s="984">
        <v>35.090000000000003</v>
      </c>
    </row>
    <row r="182" spans="1:11" ht="25.5">
      <c r="A182" s="1218"/>
      <c r="B182" s="660">
        <v>1330180</v>
      </c>
      <c r="C182" s="661" t="s">
        <v>1358</v>
      </c>
      <c r="D182" s="76">
        <v>18</v>
      </c>
      <c r="E182" s="508" t="s">
        <v>1272</v>
      </c>
      <c r="F182" s="508" t="s">
        <v>1272</v>
      </c>
      <c r="G182" s="392"/>
      <c r="H182" s="392"/>
      <c r="I182" s="982">
        <v>60.41</v>
      </c>
      <c r="J182" s="393"/>
      <c r="K182" s="982">
        <v>60.41</v>
      </c>
    </row>
    <row r="183" spans="1:11" ht="15">
      <c r="A183" s="1218"/>
      <c r="B183" s="660">
        <v>1330200</v>
      </c>
      <c r="C183" s="661" t="s">
        <v>1359</v>
      </c>
      <c r="D183" s="76">
        <v>20</v>
      </c>
      <c r="E183" s="392"/>
      <c r="F183" s="393"/>
      <c r="G183" s="392"/>
      <c r="H183" s="392"/>
      <c r="I183" s="982">
        <v>82.69</v>
      </c>
      <c r="J183" s="393"/>
      <c r="K183" s="982">
        <v>82.69</v>
      </c>
    </row>
    <row r="184" spans="1:11" ht="15.75" thickBot="1">
      <c r="A184" s="1221"/>
      <c r="B184" s="660">
        <v>1330250</v>
      </c>
      <c r="C184" s="661" t="s">
        <v>1360</v>
      </c>
      <c r="D184" s="76">
        <v>25</v>
      </c>
      <c r="E184" s="392"/>
      <c r="F184" s="393"/>
      <c r="G184" s="392"/>
      <c r="H184" s="392"/>
      <c r="I184" s="985">
        <v>120.52</v>
      </c>
      <c r="J184" s="393"/>
      <c r="K184" s="985">
        <v>120.52</v>
      </c>
    </row>
    <row r="185" spans="1:11" ht="16.5" thickBot="1">
      <c r="A185" s="1202" t="s">
        <v>1105</v>
      </c>
      <c r="B185" s="1203"/>
      <c r="C185" s="1203"/>
      <c r="D185" s="1203"/>
      <c r="E185" s="1203"/>
      <c r="F185" s="1203"/>
      <c r="G185" s="1203"/>
      <c r="H185" s="1203"/>
      <c r="I185" s="1203"/>
      <c r="J185" s="1203"/>
      <c r="K185" s="1204"/>
    </row>
    <row r="186" spans="1:11" ht="39" thickBot="1">
      <c r="A186" s="1236"/>
      <c r="B186" s="352" t="s">
        <v>353</v>
      </c>
      <c r="C186" s="281" t="s">
        <v>337</v>
      </c>
      <c r="D186" s="348" t="s">
        <v>1122</v>
      </c>
      <c r="E186" s="348" t="s">
        <v>1123</v>
      </c>
      <c r="F186" s="348" t="s">
        <v>1124</v>
      </c>
      <c r="G186" s="349"/>
      <c r="H186" s="349"/>
      <c r="I186" s="469"/>
      <c r="J186" s="461"/>
      <c r="K186" s="356"/>
    </row>
    <row r="187" spans="1:11" ht="16.5" thickBot="1">
      <c r="A187" s="1237"/>
      <c r="B187" s="353">
        <v>1003089</v>
      </c>
      <c r="C187" s="346" t="s">
        <v>1121</v>
      </c>
      <c r="D187" s="152">
        <v>6</v>
      </c>
      <c r="E187" s="152" t="s">
        <v>1119</v>
      </c>
      <c r="F187" s="152" t="s">
        <v>1120</v>
      </c>
      <c r="G187" s="350"/>
      <c r="H187" s="351"/>
      <c r="I187" s="502">
        <v>0.05</v>
      </c>
      <c r="J187" s="455">
        <f>I187*$J$3</f>
        <v>0</v>
      </c>
      <c r="K187" s="540">
        <f>J187*(1-$K$2/100)</f>
        <v>0</v>
      </c>
    </row>
    <row r="188" spans="1:11" ht="16.5" thickBot="1">
      <c r="A188" s="1237"/>
      <c r="B188" s="354">
        <v>1003100</v>
      </c>
      <c r="C188" s="47" t="s">
        <v>1130</v>
      </c>
      <c r="D188" s="46">
        <v>8</v>
      </c>
      <c r="E188" s="46" t="s">
        <v>1119</v>
      </c>
      <c r="F188" s="46" t="s">
        <v>1120</v>
      </c>
      <c r="G188" s="350"/>
      <c r="H188" s="351"/>
      <c r="I188" s="502">
        <v>5.3499999999999999E-2</v>
      </c>
      <c r="J188" s="455">
        <f t="shared" ref="J188:J200" si="4">I188*$J$3</f>
        <v>0</v>
      </c>
      <c r="K188" s="540">
        <f>J188*(1-$K$2/100)</f>
        <v>0</v>
      </c>
    </row>
    <row r="189" spans="1:11" ht="13.5" thickBot="1">
      <c r="A189" s="1237"/>
      <c r="B189" s="355">
        <v>1003127</v>
      </c>
      <c r="C189" s="188" t="s">
        <v>1131</v>
      </c>
      <c r="D189" s="46">
        <v>10</v>
      </c>
      <c r="E189" s="46" t="s">
        <v>1119</v>
      </c>
      <c r="F189" s="46" t="s">
        <v>1120</v>
      </c>
      <c r="G189" s="46"/>
      <c r="H189" s="46"/>
      <c r="I189" s="502">
        <v>7.5499999999999998E-2</v>
      </c>
      <c r="J189" s="455">
        <f t="shared" si="4"/>
        <v>0</v>
      </c>
      <c r="K189" s="540">
        <f>J189*(1-$K$2/100)</f>
        <v>0</v>
      </c>
    </row>
    <row r="190" spans="1:11" ht="13.5" thickBot="1">
      <c r="A190" s="1237"/>
      <c r="B190" s="354">
        <v>1003178</v>
      </c>
      <c r="C190" s="187" t="s">
        <v>1132</v>
      </c>
      <c r="D190" s="46" t="s">
        <v>1125</v>
      </c>
      <c r="E190" s="46" t="s">
        <v>1119</v>
      </c>
      <c r="F190" s="160" t="s">
        <v>1127</v>
      </c>
      <c r="G190" s="46"/>
      <c r="H190" s="46"/>
      <c r="I190" s="502">
        <v>8.5000000000000006E-2</v>
      </c>
      <c r="J190" s="455">
        <f t="shared" si="4"/>
        <v>0</v>
      </c>
      <c r="K190" s="540">
        <f>J190*(1-$K$2/100)</f>
        <v>0</v>
      </c>
    </row>
    <row r="191" spans="1:11" ht="13.5" thickBot="1">
      <c r="A191" s="1237"/>
      <c r="B191" s="354">
        <v>1003208</v>
      </c>
      <c r="C191" s="187" t="s">
        <v>1133</v>
      </c>
      <c r="D191" s="46">
        <v>18</v>
      </c>
      <c r="E191" s="46" t="s">
        <v>1119</v>
      </c>
      <c r="F191" s="160" t="s">
        <v>1127</v>
      </c>
      <c r="G191" s="46"/>
      <c r="H191" s="46"/>
      <c r="I191" s="502">
        <v>0.112</v>
      </c>
      <c r="J191" s="455">
        <f t="shared" si="4"/>
        <v>0</v>
      </c>
      <c r="K191" s="540">
        <f>J191*(1-$K$2/100)</f>
        <v>0</v>
      </c>
    </row>
    <row r="192" spans="1:11" ht="13.5" thickBot="1">
      <c r="A192" s="1237"/>
      <c r="B192" s="354">
        <v>1003259</v>
      </c>
      <c r="C192" s="187" t="s">
        <v>1134</v>
      </c>
      <c r="D192" s="46" t="s">
        <v>1126</v>
      </c>
      <c r="E192" s="46" t="s">
        <v>1119</v>
      </c>
      <c r="F192" s="160" t="s">
        <v>1127</v>
      </c>
      <c r="G192" s="46"/>
      <c r="H192" s="46"/>
      <c r="I192" s="502">
        <v>0.17499999999999999</v>
      </c>
      <c r="J192" s="455">
        <f t="shared" si="4"/>
        <v>0</v>
      </c>
      <c r="K192" s="540">
        <f t="shared" ref="K192:K200" si="5">J192*(1-$K$2/100)</f>
        <v>0</v>
      </c>
    </row>
    <row r="193" spans="1:11" ht="13.5" thickBot="1">
      <c r="A193" s="1237"/>
      <c r="B193" s="46">
        <v>1003321</v>
      </c>
      <c r="C193" s="187" t="s">
        <v>1135</v>
      </c>
      <c r="D193" s="46">
        <v>25</v>
      </c>
      <c r="E193" s="46" t="s">
        <v>1128</v>
      </c>
      <c r="F193" s="160" t="s">
        <v>1129</v>
      </c>
      <c r="G193" s="46"/>
      <c r="H193" s="46"/>
      <c r="I193" s="502">
        <v>0.25</v>
      </c>
      <c r="J193" s="455">
        <f t="shared" si="4"/>
        <v>0</v>
      </c>
      <c r="K193" s="540">
        <f t="shared" si="5"/>
        <v>0</v>
      </c>
    </row>
    <row r="194" spans="1:11" ht="13.5" thickBot="1">
      <c r="A194" s="1237"/>
      <c r="B194" s="46">
        <v>1018167</v>
      </c>
      <c r="C194" s="451" t="s">
        <v>1259</v>
      </c>
      <c r="D194" s="46"/>
      <c r="E194" s="46"/>
      <c r="F194" s="160" t="s">
        <v>1260</v>
      </c>
      <c r="G194" s="46"/>
      <c r="H194" s="46"/>
      <c r="I194" s="502">
        <v>0.17</v>
      </c>
      <c r="J194" s="455">
        <f t="shared" si="4"/>
        <v>0</v>
      </c>
      <c r="K194" s="540">
        <f t="shared" si="5"/>
        <v>0</v>
      </c>
    </row>
    <row r="195" spans="1:11" ht="13.5" thickBot="1">
      <c r="A195" s="1237"/>
      <c r="B195" s="76">
        <v>1018205</v>
      </c>
      <c r="C195" s="451" t="s">
        <v>1248</v>
      </c>
      <c r="D195" s="46"/>
      <c r="E195" s="46"/>
      <c r="F195" s="160" t="s">
        <v>1254</v>
      </c>
      <c r="G195" s="46"/>
      <c r="H195" s="46"/>
      <c r="I195" s="503">
        <v>0.17</v>
      </c>
      <c r="J195" s="455">
        <f t="shared" si="4"/>
        <v>0</v>
      </c>
      <c r="K195" s="540">
        <f t="shared" si="5"/>
        <v>0</v>
      </c>
    </row>
    <row r="196" spans="1:11" ht="13.5" thickBot="1">
      <c r="A196" s="1237"/>
      <c r="B196" s="76">
        <v>1018256</v>
      </c>
      <c r="C196" s="452" t="s">
        <v>1249</v>
      </c>
      <c r="D196" s="46"/>
      <c r="E196" s="46"/>
      <c r="F196" s="160" t="s">
        <v>1254</v>
      </c>
      <c r="G196" s="46"/>
      <c r="H196" s="46"/>
      <c r="I196" s="503">
        <v>0.20499999999999999</v>
      </c>
      <c r="J196" s="455">
        <f t="shared" si="4"/>
        <v>0</v>
      </c>
      <c r="K196" s="540">
        <f t="shared" si="5"/>
        <v>0</v>
      </c>
    </row>
    <row r="197" spans="1:11" ht="13.5" thickBot="1">
      <c r="A197" s="1237"/>
      <c r="B197" s="155">
        <v>1018337</v>
      </c>
      <c r="C197" s="452" t="s">
        <v>1250</v>
      </c>
      <c r="D197" s="46"/>
      <c r="E197" s="46"/>
      <c r="F197" s="160" t="s">
        <v>1254</v>
      </c>
      <c r="G197" s="46"/>
      <c r="H197" s="46"/>
      <c r="I197" s="503">
        <v>0.3</v>
      </c>
      <c r="J197" s="455">
        <f t="shared" si="4"/>
        <v>0</v>
      </c>
      <c r="K197" s="540">
        <f t="shared" si="5"/>
        <v>0</v>
      </c>
    </row>
    <row r="198" spans="1:11" ht="13.5" thickBot="1">
      <c r="A198" s="1237"/>
      <c r="B198" s="76">
        <v>1018396</v>
      </c>
      <c r="C198" s="453" t="s">
        <v>1251</v>
      </c>
      <c r="D198" s="46"/>
      <c r="E198" s="46"/>
      <c r="F198" s="160" t="s">
        <v>1254</v>
      </c>
      <c r="G198" s="46"/>
      <c r="H198" s="46"/>
      <c r="I198" s="503">
        <v>0.44700000000000001</v>
      </c>
      <c r="J198" s="455">
        <f t="shared" si="4"/>
        <v>0</v>
      </c>
      <c r="K198" s="540">
        <f t="shared" si="5"/>
        <v>0</v>
      </c>
    </row>
    <row r="199" spans="1:11" ht="15.75" thickBot="1">
      <c r="A199" s="1237"/>
      <c r="B199" s="152">
        <v>1018507</v>
      </c>
      <c r="C199" s="452" t="s">
        <v>1252</v>
      </c>
      <c r="D199" s="405"/>
      <c r="E199" s="76"/>
      <c r="F199" s="160" t="s">
        <v>1254</v>
      </c>
      <c r="G199" s="357"/>
      <c r="H199" s="404"/>
      <c r="I199" s="503">
        <v>0.69989999999999997</v>
      </c>
      <c r="J199" s="455">
        <f t="shared" si="4"/>
        <v>0</v>
      </c>
      <c r="K199" s="540">
        <f t="shared" si="5"/>
        <v>0</v>
      </c>
    </row>
    <row r="200" spans="1:11" ht="15.75" thickBot="1">
      <c r="A200" s="1238"/>
      <c r="B200" s="81">
        <v>1018639</v>
      </c>
      <c r="C200" s="454" t="s">
        <v>1253</v>
      </c>
      <c r="D200" s="405"/>
      <c r="E200" s="76"/>
      <c r="F200" s="160" t="s">
        <v>1254</v>
      </c>
      <c r="G200" s="357"/>
      <c r="H200" s="404"/>
      <c r="I200" s="503">
        <v>0.82699999999999996</v>
      </c>
      <c r="J200" s="455">
        <f t="shared" si="4"/>
        <v>0</v>
      </c>
      <c r="K200" s="540">
        <f t="shared" si="5"/>
        <v>0</v>
      </c>
    </row>
  </sheetData>
  <mergeCells count="29">
    <mergeCell ref="A17:A27"/>
    <mergeCell ref="A29:A39"/>
    <mergeCell ref="A186:A200"/>
    <mergeCell ref="A41:A50"/>
    <mergeCell ref="A6:K6"/>
    <mergeCell ref="A7:K7"/>
    <mergeCell ref="A12:K12"/>
    <mergeCell ref="A9:A11"/>
    <mergeCell ref="A13:A15"/>
    <mergeCell ref="A8:D8"/>
    <mergeCell ref="A73:K73"/>
    <mergeCell ref="A74:A82"/>
    <mergeCell ref="A176:A179"/>
    <mergeCell ref="A181:A184"/>
    <mergeCell ref="A174:K174"/>
    <mergeCell ref="A175:K175"/>
    <mergeCell ref="A180:K180"/>
    <mergeCell ref="A169:K169"/>
    <mergeCell ref="A84:K84"/>
    <mergeCell ref="A4:H4"/>
    <mergeCell ref="A128:K128"/>
    <mergeCell ref="A185:K185"/>
    <mergeCell ref="A51:K51"/>
    <mergeCell ref="A52:A72"/>
    <mergeCell ref="B52:K52"/>
    <mergeCell ref="B59:K59"/>
    <mergeCell ref="B66:K66"/>
    <mergeCell ref="A83:K83"/>
    <mergeCell ref="G8:K8"/>
  </mergeCells>
  <pageMargins left="0.7" right="0.7" top="0.75" bottom="0.75" header="0.3" footer="0.3"/>
  <pageSetup paperSize="9" orientation="portrait" horizontalDpi="30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28"/>
  <sheetViews>
    <sheetView workbookViewId="0">
      <selection activeCell="K6" sqref="K6"/>
    </sheetView>
  </sheetViews>
  <sheetFormatPr defaultRowHeight="12.75"/>
  <cols>
    <col min="1" max="1" width="13.7109375" customWidth="1"/>
    <col min="2" max="2" width="11.42578125" customWidth="1"/>
    <col min="3" max="3" width="78.42578125" customWidth="1"/>
    <col min="6" max="6" width="9.140625" customWidth="1"/>
    <col min="7" max="7" width="0.140625" customWidth="1"/>
    <col min="8" max="8" width="10.140625" customWidth="1"/>
    <col min="9" max="9" width="17.85546875" customWidth="1"/>
  </cols>
  <sheetData>
    <row r="1" spans="1:9" ht="19.5" customHeight="1">
      <c r="C1" s="326"/>
      <c r="D1" s="326"/>
      <c r="E1" s="326"/>
      <c r="F1" s="326"/>
      <c r="H1" s="459"/>
      <c r="I1" s="472" t="s">
        <v>1027</v>
      </c>
    </row>
    <row r="2" spans="1:9" ht="21.75" customHeight="1" thickBot="1">
      <c r="C2" s="539" t="s">
        <v>1312</v>
      </c>
      <c r="D2" s="326"/>
      <c r="E2" s="326"/>
      <c r="F2" s="326"/>
      <c r="H2" s="471" t="s">
        <v>1255</v>
      </c>
      <c r="I2" s="475">
        <v>0</v>
      </c>
    </row>
    <row r="3" spans="1:9" ht="21" customHeight="1" thickBot="1">
      <c r="C3" s="326"/>
      <c r="D3" s="326"/>
      <c r="E3" s="326"/>
      <c r="F3" s="326"/>
      <c r="H3" s="473">
        <v>0</v>
      </c>
      <c r="I3" s="323"/>
    </row>
    <row r="4" spans="1:9" ht="77.25" thickBot="1">
      <c r="A4" s="504"/>
      <c r="B4" s="281" t="s">
        <v>353</v>
      </c>
      <c r="C4" s="281" t="s">
        <v>337</v>
      </c>
      <c r="D4" s="348" t="s">
        <v>1265</v>
      </c>
      <c r="E4" s="348" t="s">
        <v>1266</v>
      </c>
      <c r="F4" s="348" t="s">
        <v>1267</v>
      </c>
      <c r="G4" s="348"/>
      <c r="H4" s="538"/>
      <c r="I4" s="505" t="s">
        <v>1035</v>
      </c>
    </row>
    <row r="5" spans="1:9" ht="18.75" thickBot="1">
      <c r="A5" s="1165" t="s">
        <v>1268</v>
      </c>
      <c r="B5" s="1166"/>
      <c r="C5" s="1166"/>
      <c r="D5" s="1166"/>
      <c r="E5" s="1166"/>
      <c r="F5" s="1166"/>
      <c r="G5" s="1166"/>
      <c r="H5" s="1166"/>
      <c r="I5" s="1167"/>
    </row>
    <row r="6" spans="1:9" ht="16.5" thickBot="1">
      <c r="A6" s="1202" t="s">
        <v>1269</v>
      </c>
      <c r="B6" s="1203"/>
      <c r="C6" s="1203"/>
      <c r="D6" s="1203"/>
      <c r="E6" s="1203"/>
      <c r="F6" s="1203"/>
      <c r="G6" s="1203"/>
      <c r="H6" s="1203"/>
      <c r="I6" s="1204"/>
    </row>
    <row r="7" spans="1:9" ht="50.25" customHeight="1" thickBot="1">
      <c r="A7" s="1233"/>
      <c r="B7" s="474" t="s">
        <v>1270</v>
      </c>
      <c r="C7" s="188" t="s">
        <v>1271</v>
      </c>
      <c r="D7" s="474">
        <v>15</v>
      </c>
      <c r="E7" s="506" t="s">
        <v>1272</v>
      </c>
      <c r="F7" s="506" t="s">
        <v>1272</v>
      </c>
      <c r="G7" s="507">
        <v>4.8068181818181825</v>
      </c>
      <c r="H7" s="455">
        <f t="shared" ref="H7:H12" si="0">G7*$H$3</f>
        <v>0</v>
      </c>
      <c r="I7" s="540">
        <f t="shared" ref="I7:I12" si="1">H7*(1-$I$2/100)</f>
        <v>0</v>
      </c>
    </row>
    <row r="8" spans="1:9" ht="37.5" customHeight="1" thickBot="1">
      <c r="A8" s="1235"/>
      <c r="B8" s="76" t="s">
        <v>1273</v>
      </c>
      <c r="C8" s="187" t="s">
        <v>1274</v>
      </c>
      <c r="D8" s="76">
        <v>20</v>
      </c>
      <c r="E8" s="508" t="s">
        <v>1272</v>
      </c>
      <c r="F8" s="508" t="s">
        <v>1272</v>
      </c>
      <c r="G8" s="509">
        <v>5.8697916666666687</v>
      </c>
      <c r="H8" s="455">
        <f t="shared" si="0"/>
        <v>0</v>
      </c>
      <c r="I8" s="540">
        <f t="shared" si="1"/>
        <v>0</v>
      </c>
    </row>
    <row r="9" spans="1:9" ht="45.75" customHeight="1" thickBot="1">
      <c r="A9" s="1258"/>
      <c r="B9" s="155" t="s">
        <v>1275</v>
      </c>
      <c r="C9" s="510" t="s">
        <v>1276</v>
      </c>
      <c r="D9" s="155">
        <v>25</v>
      </c>
      <c r="E9" s="511" t="s">
        <v>1272</v>
      </c>
      <c r="F9" s="511" t="s">
        <v>1272</v>
      </c>
      <c r="G9" s="512">
        <v>10.642857142857142</v>
      </c>
      <c r="H9" s="455">
        <f t="shared" si="0"/>
        <v>0</v>
      </c>
      <c r="I9" s="540">
        <f t="shared" si="1"/>
        <v>0</v>
      </c>
    </row>
    <row r="10" spans="1:9" ht="13.5" thickBot="1">
      <c r="A10" s="1252"/>
      <c r="B10" s="513" t="s">
        <v>1277</v>
      </c>
      <c r="C10" s="514" t="s">
        <v>1278</v>
      </c>
      <c r="D10" s="474">
        <v>15</v>
      </c>
      <c r="E10" s="515"/>
      <c r="F10" s="516"/>
      <c r="G10" s="517">
        <v>0.300564263322884</v>
      </c>
      <c r="H10" s="455">
        <f t="shared" si="0"/>
        <v>0</v>
      </c>
      <c r="I10" s="540">
        <f t="shared" si="1"/>
        <v>0</v>
      </c>
    </row>
    <row r="11" spans="1:9" ht="13.5" thickBot="1">
      <c r="A11" s="1253"/>
      <c r="B11" s="518" t="s">
        <v>1279</v>
      </c>
      <c r="C11" s="519" t="s">
        <v>1280</v>
      </c>
      <c r="D11" s="76">
        <v>20</v>
      </c>
      <c r="E11" s="392"/>
      <c r="F11" s="393"/>
      <c r="G11" s="520">
        <v>0.44699666295884311</v>
      </c>
      <c r="H11" s="455">
        <f t="shared" si="0"/>
        <v>0</v>
      </c>
      <c r="I11" s="540">
        <f t="shared" si="1"/>
        <v>0</v>
      </c>
    </row>
    <row r="12" spans="1:9" ht="13.5" thickBot="1">
      <c r="A12" s="1253"/>
      <c r="B12" s="521" t="s">
        <v>1281</v>
      </c>
      <c r="C12" s="522" t="s">
        <v>1282</v>
      </c>
      <c r="D12" s="155">
        <v>25</v>
      </c>
      <c r="E12" s="523"/>
      <c r="F12" s="524"/>
      <c r="G12" s="525">
        <v>0.61336870026525192</v>
      </c>
      <c r="H12" s="455">
        <f t="shared" si="0"/>
        <v>0</v>
      </c>
      <c r="I12" s="540">
        <f t="shared" si="1"/>
        <v>0</v>
      </c>
    </row>
    <row r="13" spans="1:9" ht="16.5" thickBot="1">
      <c r="A13" s="1255" t="s">
        <v>1283</v>
      </c>
      <c r="B13" s="1256"/>
      <c r="C13" s="1256"/>
      <c r="D13" s="1256"/>
      <c r="E13" s="1256"/>
      <c r="F13" s="1256"/>
      <c r="G13" s="1256"/>
      <c r="H13" s="1256"/>
      <c r="I13" s="1257"/>
    </row>
    <row r="14" spans="1:9" ht="13.5" thickBot="1">
      <c r="A14" s="1259" t="s">
        <v>1284</v>
      </c>
      <c r="B14" s="1260"/>
      <c r="C14" s="1260"/>
      <c r="D14" s="1260"/>
      <c r="E14" s="1260"/>
      <c r="F14" s="1260"/>
      <c r="G14" s="1260"/>
      <c r="H14" s="1260"/>
      <c r="I14" s="1261"/>
    </row>
    <row r="15" spans="1:9" ht="22.5" customHeight="1" thickBot="1">
      <c r="A15" s="1252"/>
      <c r="B15" s="181" t="s">
        <v>1285</v>
      </c>
      <c r="C15" s="526" t="s">
        <v>1286</v>
      </c>
      <c r="D15" s="474">
        <v>15</v>
      </c>
      <c r="E15" s="515"/>
      <c r="F15" s="516"/>
      <c r="G15" s="517">
        <v>0.10696551724137933</v>
      </c>
      <c r="H15" s="455">
        <f>G15*$H$3</f>
        <v>0</v>
      </c>
      <c r="I15" s="540">
        <f>H15*(1-$I$2/100)</f>
        <v>0</v>
      </c>
    </row>
    <row r="16" spans="1:9" ht="22.5" customHeight="1" thickBot="1">
      <c r="A16" s="1253"/>
      <c r="B16" s="179" t="s">
        <v>1287</v>
      </c>
      <c r="C16" s="527" t="s">
        <v>1288</v>
      </c>
      <c r="D16" s="76">
        <v>20</v>
      </c>
      <c r="E16" s="392"/>
      <c r="F16" s="393"/>
      <c r="G16" s="520">
        <v>0.1555862068965517</v>
      </c>
      <c r="H16" s="455">
        <f>G16*$H$3</f>
        <v>0</v>
      </c>
      <c r="I16" s="540">
        <f>H16*(1-$I$2/100)</f>
        <v>0</v>
      </c>
    </row>
    <row r="17" spans="1:9" ht="22.5" customHeight="1" thickBot="1">
      <c r="A17" s="1254"/>
      <c r="B17" s="182" t="s">
        <v>1289</v>
      </c>
      <c r="C17" s="528" t="s">
        <v>1290</v>
      </c>
      <c r="D17" s="155">
        <v>25</v>
      </c>
      <c r="E17" s="529"/>
      <c r="F17" s="530"/>
      <c r="G17" s="531">
        <v>0.28200000000000014</v>
      </c>
      <c r="H17" s="455">
        <f>G17*$H$3</f>
        <v>0</v>
      </c>
      <c r="I17" s="540">
        <f>H17*(1-$I$2/100)</f>
        <v>0</v>
      </c>
    </row>
    <row r="18" spans="1:9" ht="16.5" thickBot="1">
      <c r="A18" s="1255" t="s">
        <v>1291</v>
      </c>
      <c r="B18" s="1256"/>
      <c r="C18" s="1256"/>
      <c r="D18" s="1256"/>
      <c r="E18" s="1256"/>
      <c r="F18" s="1256"/>
      <c r="G18" s="1256"/>
      <c r="H18" s="1256"/>
      <c r="I18" s="1257"/>
    </row>
    <row r="19" spans="1:9" ht="20.25" customHeight="1" thickBot="1">
      <c r="A19" s="1252"/>
      <c r="B19" s="330" t="s">
        <v>1292</v>
      </c>
      <c r="C19" s="532" t="s">
        <v>1293</v>
      </c>
      <c r="D19" s="515"/>
      <c r="E19" s="515"/>
      <c r="F19" s="516"/>
      <c r="G19" s="533">
        <v>1.914787798408488</v>
      </c>
      <c r="H19" s="455">
        <f t="shared" ref="H19:H28" si="2">G19*$H$3</f>
        <v>0</v>
      </c>
      <c r="I19" s="540">
        <f t="shared" ref="I19:I28" si="3">H19*(1-$I$2/100)</f>
        <v>0</v>
      </c>
    </row>
    <row r="20" spans="1:9" ht="20.25" customHeight="1" thickBot="1">
      <c r="A20" s="1253"/>
      <c r="B20" s="94" t="s">
        <v>1294</v>
      </c>
      <c r="C20" s="534" t="s">
        <v>1295</v>
      </c>
      <c r="D20" s="392"/>
      <c r="E20" s="392"/>
      <c r="F20" s="393"/>
      <c r="G20" s="535">
        <v>4.4309139136725353</v>
      </c>
      <c r="H20" s="455">
        <f t="shared" si="2"/>
        <v>0</v>
      </c>
      <c r="I20" s="540">
        <f t="shared" si="3"/>
        <v>0</v>
      </c>
    </row>
    <row r="21" spans="1:9" ht="20.25" customHeight="1" thickBot="1">
      <c r="A21" s="1254"/>
      <c r="B21" s="265" t="s">
        <v>1296</v>
      </c>
      <c r="C21" s="536" t="s">
        <v>1297</v>
      </c>
      <c r="D21" s="529"/>
      <c r="E21" s="529"/>
      <c r="F21" s="530"/>
      <c r="G21" s="537">
        <v>8.3633500120569106</v>
      </c>
      <c r="H21" s="455">
        <f t="shared" si="2"/>
        <v>0</v>
      </c>
      <c r="I21" s="540">
        <f t="shared" si="3"/>
        <v>0</v>
      </c>
    </row>
    <row r="22" spans="1:9" ht="20.25" customHeight="1" thickBot="1">
      <c r="A22" s="1252"/>
      <c r="B22" s="181" t="s">
        <v>1298</v>
      </c>
      <c r="C22" s="526" t="s">
        <v>1299</v>
      </c>
      <c r="D22" s="515"/>
      <c r="E22" s="515"/>
      <c r="F22" s="516"/>
      <c r="G22" s="517">
        <v>9.7556596701649188</v>
      </c>
      <c r="H22" s="455">
        <f t="shared" si="2"/>
        <v>0</v>
      </c>
      <c r="I22" s="540">
        <f t="shared" si="3"/>
        <v>0</v>
      </c>
    </row>
    <row r="23" spans="1:9" ht="20.25" customHeight="1" thickBot="1">
      <c r="A23" s="1253"/>
      <c r="B23" s="179" t="s">
        <v>1300</v>
      </c>
      <c r="C23" s="527" t="s">
        <v>1301</v>
      </c>
      <c r="D23" s="392"/>
      <c r="E23" s="392"/>
      <c r="F23" s="393"/>
      <c r="G23" s="520">
        <v>13.962884969728874</v>
      </c>
      <c r="H23" s="455">
        <f t="shared" si="2"/>
        <v>0</v>
      </c>
      <c r="I23" s="540">
        <f t="shared" si="3"/>
        <v>0</v>
      </c>
    </row>
    <row r="24" spans="1:9" ht="20.25" customHeight="1" thickBot="1">
      <c r="A24" s="1253"/>
      <c r="B24" s="179" t="s">
        <v>1302</v>
      </c>
      <c r="C24" s="527" t="s">
        <v>1303</v>
      </c>
      <c r="D24" s="392"/>
      <c r="E24" s="392"/>
      <c r="F24" s="393"/>
      <c r="G24" s="520">
        <v>16.403560719640176</v>
      </c>
      <c r="H24" s="455">
        <f t="shared" si="2"/>
        <v>0</v>
      </c>
      <c r="I24" s="540">
        <f t="shared" si="3"/>
        <v>0</v>
      </c>
    </row>
    <row r="25" spans="1:9" ht="20.25" customHeight="1" thickBot="1">
      <c r="A25" s="1253"/>
      <c r="B25" s="179" t="s">
        <v>1304</v>
      </c>
      <c r="C25" s="527" t="s">
        <v>1305</v>
      </c>
      <c r="D25" s="392"/>
      <c r="E25" s="392"/>
      <c r="F25" s="393"/>
      <c r="G25" s="520">
        <v>22.498134539287729</v>
      </c>
      <c r="H25" s="455">
        <f t="shared" si="2"/>
        <v>0</v>
      </c>
      <c r="I25" s="540">
        <f t="shared" si="3"/>
        <v>0</v>
      </c>
    </row>
    <row r="26" spans="1:9" ht="20.25" customHeight="1" thickBot="1">
      <c r="A26" s="1253"/>
      <c r="B26" s="179" t="s">
        <v>1306</v>
      </c>
      <c r="C26" s="527" t="s">
        <v>1307</v>
      </c>
      <c r="D26" s="392"/>
      <c r="E26" s="392"/>
      <c r="F26" s="393"/>
      <c r="G26" s="520">
        <v>35.86083208395803</v>
      </c>
      <c r="H26" s="455">
        <f t="shared" si="2"/>
        <v>0</v>
      </c>
      <c r="I26" s="540">
        <f t="shared" si="3"/>
        <v>0</v>
      </c>
    </row>
    <row r="27" spans="1:9" ht="20.25" customHeight="1" thickBot="1">
      <c r="A27" s="1253"/>
      <c r="B27" s="179" t="s">
        <v>1308</v>
      </c>
      <c r="C27" s="527" t="s">
        <v>1309</v>
      </c>
      <c r="D27" s="392"/>
      <c r="E27" s="392"/>
      <c r="F27" s="393"/>
      <c r="G27" s="520">
        <v>62.16853911753801</v>
      </c>
      <c r="H27" s="455">
        <f t="shared" si="2"/>
        <v>0</v>
      </c>
      <c r="I27" s="540">
        <f t="shared" si="3"/>
        <v>0</v>
      </c>
    </row>
    <row r="28" spans="1:9" ht="20.25" customHeight="1" thickBot="1">
      <c r="A28" s="1254"/>
      <c r="B28" s="182" t="s">
        <v>1310</v>
      </c>
      <c r="C28" s="528" t="s">
        <v>1311</v>
      </c>
      <c r="D28" s="529"/>
      <c r="E28" s="529"/>
      <c r="F28" s="530"/>
      <c r="G28" s="531">
        <v>108.33713385242862</v>
      </c>
      <c r="H28" s="455">
        <f t="shared" si="2"/>
        <v>0</v>
      </c>
      <c r="I28" s="540">
        <f t="shared" si="3"/>
        <v>0</v>
      </c>
    </row>
  </sheetData>
  <mergeCells count="10">
    <mergeCell ref="A15:A17"/>
    <mergeCell ref="A18:I18"/>
    <mergeCell ref="A19:A21"/>
    <mergeCell ref="A22:A28"/>
    <mergeCell ref="A5:I5"/>
    <mergeCell ref="A6:I6"/>
    <mergeCell ref="A7:A9"/>
    <mergeCell ref="A10:A12"/>
    <mergeCell ref="A13:I13"/>
    <mergeCell ref="A14:I14"/>
  </mergeCells>
  <pageMargins left="0.7" right="0.7" top="0.75" bottom="0.75" header="0.3" footer="0.3"/>
  <pageSetup paperSize="9" orientation="portrait" horizontalDpi="30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L153"/>
  <sheetViews>
    <sheetView zoomScaleNormal="100" zoomScaleSheetLayoutView="100" workbookViewId="0">
      <pane ySplit="4" topLeftCell="A5" activePane="bottomLeft" state="frozen"/>
      <selection pane="bottomLeft" activeCell="K2" sqref="K2"/>
    </sheetView>
  </sheetViews>
  <sheetFormatPr defaultRowHeight="12.75"/>
  <cols>
    <col min="1" max="1" width="20.5703125" style="1" customWidth="1"/>
    <col min="2" max="2" width="10.5703125" style="67" customWidth="1"/>
    <col min="3" max="3" width="39" style="3" customWidth="1"/>
    <col min="4" max="4" width="14" style="1" customWidth="1"/>
    <col min="5" max="5" width="13.85546875" style="1" customWidth="1"/>
    <col min="6" max="6" width="13.7109375" style="1" customWidth="1"/>
    <col min="7" max="7" width="10.5703125" style="1" customWidth="1"/>
    <col min="8" max="8" width="5.140625" style="1" customWidth="1"/>
    <col min="9" max="9" width="7" style="1" customWidth="1"/>
    <col min="10" max="10" width="9.5703125" style="185" bestFit="1" customWidth="1"/>
    <col min="11" max="11" width="14.85546875" style="67" customWidth="1"/>
    <col min="12" max="12" width="9.140625" style="1"/>
  </cols>
  <sheetData>
    <row r="1" spans="1:12" ht="18.75" thickBot="1">
      <c r="A1" s="7"/>
      <c r="B1" s="68"/>
      <c r="C1" s="316"/>
      <c r="D1" s="7"/>
      <c r="E1" s="7"/>
      <c r="F1" s="7"/>
      <c r="G1" s="8"/>
      <c r="H1" s="7"/>
      <c r="I1" s="7"/>
      <c r="J1" s="183"/>
      <c r="K1" s="261" t="s">
        <v>933</v>
      </c>
      <c r="L1" s="542"/>
    </row>
    <row r="2" spans="1:12" ht="21" thickBot="1">
      <c r="A2" s="7"/>
      <c r="B2" s="68"/>
      <c r="C2" s="319"/>
      <c r="D2" s="7"/>
      <c r="E2" s="7"/>
      <c r="F2" s="7"/>
      <c r="G2" s="8"/>
      <c r="H2" s="7"/>
      <c r="I2" s="7"/>
      <c r="J2" s="184"/>
      <c r="K2" s="200">
        <v>0</v>
      </c>
      <c r="L2" s="542"/>
    </row>
    <row r="3" spans="1:12" ht="20.25" customHeight="1" thickBot="1">
      <c r="A3" s="7"/>
      <c r="B3" s="68"/>
      <c r="C3" s="316"/>
      <c r="D3" s="7"/>
      <c r="E3" s="7"/>
      <c r="F3" s="7"/>
      <c r="G3" s="7"/>
      <c r="H3" s="7"/>
      <c r="I3" s="7"/>
      <c r="J3" s="184"/>
      <c r="K3" s="320"/>
      <c r="L3" s="7"/>
    </row>
    <row r="4" spans="1:12" ht="49.5" customHeight="1" thickBot="1">
      <c r="A4" s="306" t="s">
        <v>355</v>
      </c>
      <c r="B4" s="307" t="s">
        <v>353</v>
      </c>
      <c r="C4" s="307" t="s">
        <v>337</v>
      </c>
      <c r="D4" s="307" t="s">
        <v>861</v>
      </c>
      <c r="E4" s="307" t="s">
        <v>863</v>
      </c>
      <c r="F4" s="307" t="s">
        <v>862</v>
      </c>
      <c r="G4" s="307" t="s">
        <v>343</v>
      </c>
      <c r="H4" s="307" t="s">
        <v>864</v>
      </c>
      <c r="I4" s="307" t="s">
        <v>342</v>
      </c>
      <c r="J4" s="308" t="s">
        <v>338</v>
      </c>
      <c r="K4" s="309" t="s">
        <v>1096</v>
      </c>
      <c r="L4" s="2"/>
    </row>
    <row r="5" spans="1:12" ht="18.75" thickBot="1">
      <c r="A5" s="1015" t="s">
        <v>618</v>
      </c>
      <c r="B5" s="1016"/>
      <c r="C5" s="1016"/>
      <c r="D5" s="1016"/>
      <c r="E5" s="1016"/>
      <c r="F5" s="1016"/>
      <c r="G5" s="1016"/>
      <c r="H5" s="1016"/>
      <c r="I5" s="1016"/>
      <c r="J5" s="1016"/>
      <c r="K5" s="1017"/>
      <c r="L5" s="2"/>
    </row>
    <row r="6" spans="1:12" ht="13.5" thickBot="1">
      <c r="A6" s="1042" t="s">
        <v>143</v>
      </c>
      <c r="B6" s="1043"/>
      <c r="C6" s="1043"/>
      <c r="D6" s="1043"/>
      <c r="E6" s="1043"/>
      <c r="F6" s="1043"/>
      <c r="G6" s="1043"/>
      <c r="H6" s="1043"/>
      <c r="I6" s="1043"/>
      <c r="J6" s="1043"/>
      <c r="K6" s="1155"/>
      <c r="L6" s="219"/>
    </row>
    <row r="7" spans="1:12" ht="15.75" thickBot="1">
      <c r="A7" s="369"/>
      <c r="B7" s="370">
        <v>2612040</v>
      </c>
      <c r="C7" s="373" t="s">
        <v>1313</v>
      </c>
      <c r="D7" s="372"/>
      <c r="E7" s="372"/>
      <c r="F7" s="375">
        <v>135</v>
      </c>
      <c r="G7" s="64">
        <v>1.5</v>
      </c>
      <c r="H7" s="376">
        <v>0.17</v>
      </c>
      <c r="I7" s="374" t="s">
        <v>340</v>
      </c>
      <c r="J7" s="85">
        <v>20.795999999999996</v>
      </c>
      <c r="K7" s="409">
        <f t="shared" ref="K7:K14" si="0">J7*(1-$K$2/100)</f>
        <v>20.795999999999996</v>
      </c>
      <c r="L7" s="219"/>
    </row>
    <row r="8" spans="1:12" ht="13.5" thickBot="1">
      <c r="A8" s="1284"/>
      <c r="B8" s="256">
        <v>2613050</v>
      </c>
      <c r="C8" s="373" t="s">
        <v>344</v>
      </c>
      <c r="D8" s="1267"/>
      <c r="E8" s="1267"/>
      <c r="F8" s="371">
        <v>135</v>
      </c>
      <c r="G8" s="64">
        <v>1.5</v>
      </c>
      <c r="H8" s="22">
        <v>0.19</v>
      </c>
      <c r="I8" s="23" t="s">
        <v>340</v>
      </c>
      <c r="J8" s="85">
        <v>24.468</v>
      </c>
      <c r="K8" s="409">
        <f t="shared" si="0"/>
        <v>24.468</v>
      </c>
      <c r="L8" s="219"/>
    </row>
    <row r="9" spans="1:12" ht="13.5" thickBot="1">
      <c r="A9" s="1285"/>
      <c r="B9" s="256">
        <v>2614050</v>
      </c>
      <c r="C9" s="373" t="s">
        <v>850</v>
      </c>
      <c r="D9" s="1010"/>
      <c r="E9" s="1010"/>
      <c r="F9" s="371">
        <v>185</v>
      </c>
      <c r="G9" s="64">
        <v>1.5</v>
      </c>
      <c r="H9" s="22">
        <v>0.25</v>
      </c>
      <c r="I9" s="23" t="s">
        <v>340</v>
      </c>
      <c r="J9" s="107">
        <v>27.552</v>
      </c>
      <c r="K9" s="409">
        <f t="shared" si="0"/>
        <v>27.552</v>
      </c>
      <c r="L9" s="219"/>
    </row>
    <row r="10" spans="1:12" ht="13.5" thickBot="1">
      <c r="A10" s="1285"/>
      <c r="B10" s="256">
        <v>2615050</v>
      </c>
      <c r="C10" s="373" t="s">
        <v>851</v>
      </c>
      <c r="D10" s="1010"/>
      <c r="E10" s="1010"/>
      <c r="F10" s="371">
        <v>235</v>
      </c>
      <c r="G10" s="64">
        <v>1.5</v>
      </c>
      <c r="H10" s="22">
        <v>0.31</v>
      </c>
      <c r="I10" s="23" t="s">
        <v>340</v>
      </c>
      <c r="J10" s="107">
        <v>32.507999999999996</v>
      </c>
      <c r="K10" s="409">
        <f t="shared" si="0"/>
        <v>32.507999999999996</v>
      </c>
      <c r="L10" s="219"/>
    </row>
    <row r="11" spans="1:12" ht="13.5" thickBot="1">
      <c r="A11" s="1285"/>
      <c r="B11" s="256">
        <v>2616050</v>
      </c>
      <c r="C11" s="373" t="s">
        <v>852</v>
      </c>
      <c r="D11" s="1010"/>
      <c r="E11" s="1010"/>
      <c r="F11" s="371">
        <v>335</v>
      </c>
      <c r="G11" s="64">
        <v>1.5</v>
      </c>
      <c r="H11" s="22">
        <v>0.44</v>
      </c>
      <c r="I11" s="23" t="s">
        <v>340</v>
      </c>
      <c r="J11" s="107">
        <v>57.443999999999996</v>
      </c>
      <c r="K11" s="409">
        <f t="shared" si="0"/>
        <v>57.443999999999996</v>
      </c>
      <c r="L11" s="219"/>
    </row>
    <row r="12" spans="1:12" ht="13.5" thickBot="1">
      <c r="A12" s="1285"/>
      <c r="B12" s="256">
        <v>2617050</v>
      </c>
      <c r="C12" s="373" t="s">
        <v>853</v>
      </c>
      <c r="D12" s="1010"/>
      <c r="E12" s="1010"/>
      <c r="F12" s="371">
        <v>435</v>
      </c>
      <c r="G12" s="64">
        <v>1.5</v>
      </c>
      <c r="H12" s="22">
        <v>0.74</v>
      </c>
      <c r="I12" s="23" t="s">
        <v>340</v>
      </c>
      <c r="J12" s="107">
        <v>79.487999999999985</v>
      </c>
      <c r="K12" s="409">
        <f t="shared" si="0"/>
        <v>79.487999999999985</v>
      </c>
      <c r="L12" s="219"/>
    </row>
    <row r="13" spans="1:12" ht="13.5" thickBot="1">
      <c r="A13" s="1285"/>
      <c r="B13" s="256">
        <v>2618050</v>
      </c>
      <c r="C13" s="373" t="s">
        <v>854</v>
      </c>
      <c r="D13" s="1010"/>
      <c r="E13" s="1010"/>
      <c r="F13" s="371">
        <v>535</v>
      </c>
      <c r="G13" s="64">
        <v>1.5</v>
      </c>
      <c r="H13" s="22">
        <v>0.91</v>
      </c>
      <c r="I13" s="23" t="s">
        <v>340</v>
      </c>
      <c r="J13" s="107">
        <v>105.9</v>
      </c>
      <c r="K13" s="409">
        <f t="shared" si="0"/>
        <v>105.9</v>
      </c>
      <c r="L13" s="219"/>
    </row>
    <row r="14" spans="1:12" ht="13.5" thickBot="1">
      <c r="A14" s="1285"/>
      <c r="B14" s="17">
        <v>2619050</v>
      </c>
      <c r="C14" s="373" t="s">
        <v>855</v>
      </c>
      <c r="D14" s="1010"/>
      <c r="E14" s="1010"/>
      <c r="F14" s="371">
        <v>635</v>
      </c>
      <c r="G14" s="64">
        <v>1.5</v>
      </c>
      <c r="H14" s="22">
        <v>1.07</v>
      </c>
      <c r="I14" s="23" t="s">
        <v>340</v>
      </c>
      <c r="J14" s="918">
        <v>128.988</v>
      </c>
      <c r="K14" s="409">
        <f t="shared" si="0"/>
        <v>128.988</v>
      </c>
      <c r="L14" s="219"/>
    </row>
    <row r="15" spans="1:12" ht="16.5" thickTop="1" thickBot="1">
      <c r="A15" s="1265"/>
      <c r="B15" s="364">
        <v>2621460</v>
      </c>
      <c r="C15" s="146" t="s">
        <v>1137</v>
      </c>
      <c r="D15" s="1267">
        <v>47.5</v>
      </c>
      <c r="E15" s="1267">
        <v>30</v>
      </c>
      <c r="F15" s="971">
        <v>110</v>
      </c>
      <c r="G15" s="87">
        <v>2</v>
      </c>
      <c r="H15" s="87">
        <v>0.18</v>
      </c>
      <c r="I15" s="34" t="s">
        <v>340</v>
      </c>
      <c r="J15" s="970">
        <v>19.62</v>
      </c>
      <c r="K15" s="409">
        <f t="shared" ref="K15:K24" si="1">J15*(1-$K$2/100)</f>
        <v>19.62</v>
      </c>
      <c r="L15" s="219"/>
    </row>
    <row r="16" spans="1:12" ht="13.5" thickBot="1">
      <c r="A16" s="1265"/>
      <c r="B16" s="990">
        <v>2621560</v>
      </c>
      <c r="C16" s="991" t="s">
        <v>1831</v>
      </c>
      <c r="D16" s="1267"/>
      <c r="E16" s="1267"/>
      <c r="F16" s="971"/>
      <c r="G16" s="87"/>
      <c r="H16" s="87"/>
      <c r="I16" s="34"/>
      <c r="J16" s="107">
        <v>43.895999999999994</v>
      </c>
      <c r="K16" s="409">
        <f t="shared" si="1"/>
        <v>43.895999999999994</v>
      </c>
      <c r="L16" s="219"/>
    </row>
    <row r="17" spans="1:12" ht="15.75" thickBot="1">
      <c r="A17" s="1077"/>
      <c r="B17" s="365">
        <v>2620660</v>
      </c>
      <c r="C17" s="18" t="s">
        <v>345</v>
      </c>
      <c r="D17" s="1010"/>
      <c r="E17" s="1010"/>
      <c r="F17" s="102">
        <v>390</v>
      </c>
      <c r="G17" s="64">
        <v>2</v>
      </c>
      <c r="H17" s="64">
        <v>0.59</v>
      </c>
      <c r="I17" s="23" t="s">
        <v>340</v>
      </c>
      <c r="J17" s="107">
        <v>48.995999999999995</v>
      </c>
      <c r="K17" s="409">
        <f t="shared" si="1"/>
        <v>48.995999999999995</v>
      </c>
      <c r="L17" s="219"/>
    </row>
    <row r="18" spans="1:12" ht="15.75" thickBot="1">
      <c r="A18" s="1077"/>
      <c r="B18" s="366">
        <v>2620063</v>
      </c>
      <c r="C18" s="18" t="s">
        <v>151</v>
      </c>
      <c r="D18" s="1010"/>
      <c r="E18" s="1010"/>
      <c r="F18" s="102">
        <v>590</v>
      </c>
      <c r="G18" s="64">
        <v>2</v>
      </c>
      <c r="H18" s="64">
        <v>0.88</v>
      </c>
      <c r="I18" s="23" t="s">
        <v>340</v>
      </c>
      <c r="J18" s="107">
        <v>61.74</v>
      </c>
      <c r="K18" s="409">
        <f t="shared" si="1"/>
        <v>61.74</v>
      </c>
      <c r="L18" s="219"/>
    </row>
    <row r="19" spans="1:12" ht="15.75" thickBot="1">
      <c r="A19" s="1077"/>
      <c r="B19" s="366">
        <v>2620064</v>
      </c>
      <c r="C19" s="18" t="s">
        <v>152</v>
      </c>
      <c r="D19" s="1010"/>
      <c r="E19" s="1010"/>
      <c r="F19" s="102">
        <v>790</v>
      </c>
      <c r="G19" s="64">
        <v>2</v>
      </c>
      <c r="H19" s="64">
        <v>1.18</v>
      </c>
      <c r="I19" s="23" t="s">
        <v>340</v>
      </c>
      <c r="J19" s="107">
        <v>81.012</v>
      </c>
      <c r="K19" s="409">
        <f t="shared" si="1"/>
        <v>81.012</v>
      </c>
      <c r="L19" s="219"/>
    </row>
    <row r="20" spans="1:12" ht="15.75" thickBot="1">
      <c r="A20" s="1077"/>
      <c r="B20" s="366">
        <v>2620066</v>
      </c>
      <c r="C20" s="18" t="s">
        <v>153</v>
      </c>
      <c r="D20" s="1010"/>
      <c r="E20" s="1010"/>
      <c r="F20" s="102">
        <v>990</v>
      </c>
      <c r="G20" s="64">
        <v>2</v>
      </c>
      <c r="H20" s="64">
        <v>1.47</v>
      </c>
      <c r="I20" s="23" t="s">
        <v>340</v>
      </c>
      <c r="J20" s="107">
        <v>103.74</v>
      </c>
      <c r="K20" s="409">
        <f t="shared" si="1"/>
        <v>103.74</v>
      </c>
      <c r="L20" s="219"/>
    </row>
    <row r="21" spans="1:12" ht="15.75" thickBot="1">
      <c r="A21" s="1077"/>
      <c r="B21" s="366">
        <v>2620067</v>
      </c>
      <c r="C21" s="18" t="s">
        <v>154</v>
      </c>
      <c r="D21" s="1010"/>
      <c r="E21" s="1010"/>
      <c r="F21" s="102">
        <v>1190</v>
      </c>
      <c r="G21" s="64">
        <v>2</v>
      </c>
      <c r="H21" s="64">
        <v>1.77</v>
      </c>
      <c r="I21" s="23" t="s">
        <v>340</v>
      </c>
      <c r="J21" s="107">
        <v>124.464</v>
      </c>
      <c r="K21" s="409">
        <f t="shared" si="1"/>
        <v>124.464</v>
      </c>
      <c r="L21" s="219"/>
    </row>
    <row r="22" spans="1:12" ht="15.75" thickBot="1">
      <c r="A22" s="1077"/>
      <c r="B22" s="366">
        <v>2620068</v>
      </c>
      <c r="C22" s="18" t="s">
        <v>155</v>
      </c>
      <c r="D22" s="1010"/>
      <c r="E22" s="1010"/>
      <c r="F22" s="102">
        <v>1500</v>
      </c>
      <c r="G22" s="64">
        <v>2</v>
      </c>
      <c r="H22" s="64">
        <v>2.21</v>
      </c>
      <c r="I22" s="23" t="s">
        <v>340</v>
      </c>
      <c r="J22" s="107">
        <v>168.36</v>
      </c>
      <c r="K22" s="409">
        <f t="shared" si="1"/>
        <v>168.36</v>
      </c>
      <c r="L22" s="219"/>
    </row>
    <row r="23" spans="1:12" ht="15.75" thickBot="1">
      <c r="A23" s="1077"/>
      <c r="B23" s="366">
        <v>2620069</v>
      </c>
      <c r="C23" s="18" t="s">
        <v>156</v>
      </c>
      <c r="D23" s="1010"/>
      <c r="E23" s="1010"/>
      <c r="F23" s="102">
        <v>1990</v>
      </c>
      <c r="G23" s="64">
        <v>2</v>
      </c>
      <c r="H23" s="64">
        <v>2.96</v>
      </c>
      <c r="I23" s="23" t="s">
        <v>340</v>
      </c>
      <c r="J23" s="107">
        <v>207.98399999999998</v>
      </c>
      <c r="K23" s="409">
        <f t="shared" si="1"/>
        <v>207.98399999999998</v>
      </c>
      <c r="L23" s="219"/>
    </row>
    <row r="24" spans="1:12" ht="15.75" thickBot="1">
      <c r="A24" s="1286"/>
      <c r="B24" s="366">
        <v>2620960</v>
      </c>
      <c r="C24" s="18" t="s">
        <v>157</v>
      </c>
      <c r="D24" s="1287"/>
      <c r="E24" s="1287"/>
      <c r="F24" s="102">
        <v>2990</v>
      </c>
      <c r="G24" s="969">
        <v>2</v>
      </c>
      <c r="H24" s="969">
        <v>4.28</v>
      </c>
      <c r="I24" s="286" t="s">
        <v>340</v>
      </c>
      <c r="J24" s="918">
        <v>301.62</v>
      </c>
      <c r="K24" s="409">
        <f t="shared" si="1"/>
        <v>301.62</v>
      </c>
      <c r="L24" s="219"/>
    </row>
    <row r="25" spans="1:12" ht="49.5" customHeight="1" thickTop="1" thickBot="1">
      <c r="A25" s="242"/>
      <c r="B25" s="380">
        <v>2670060</v>
      </c>
      <c r="C25" s="268" t="s">
        <v>164</v>
      </c>
      <c r="D25" s="243"/>
      <c r="E25" s="243"/>
      <c r="F25" s="269">
        <v>150</v>
      </c>
      <c r="G25" s="109">
        <v>2</v>
      </c>
      <c r="H25" s="109">
        <v>0.21</v>
      </c>
      <c r="I25" s="270" t="s">
        <v>340</v>
      </c>
      <c r="J25" s="919">
        <v>36.444000000000003</v>
      </c>
      <c r="K25" s="409">
        <f>J25*(1-$K$2/100)</f>
        <v>36.444000000000003</v>
      </c>
      <c r="L25" s="219"/>
    </row>
    <row r="26" spans="1:12" ht="13.5" thickBot="1">
      <c r="A26" s="1262" t="s">
        <v>1898</v>
      </c>
      <c r="B26" s="1263"/>
      <c r="C26" s="1263"/>
      <c r="D26" s="1263"/>
      <c r="E26" s="1263"/>
      <c r="F26" s="1263"/>
      <c r="G26" s="1263"/>
      <c r="H26" s="1263"/>
      <c r="I26" s="1263"/>
      <c r="J26" s="1263"/>
      <c r="K26" s="1264"/>
      <c r="L26" s="219"/>
    </row>
    <row r="27" spans="1:12" ht="13.5" thickBot="1">
      <c r="A27" s="1265"/>
      <c r="B27" s="407">
        <v>2693050</v>
      </c>
      <c r="C27" s="968" t="s">
        <v>1899</v>
      </c>
      <c r="D27" s="1267">
        <v>47.5</v>
      </c>
      <c r="E27" s="1267">
        <v>30</v>
      </c>
      <c r="F27" s="408">
        <v>180</v>
      </c>
      <c r="G27" s="87">
        <v>1.5</v>
      </c>
      <c r="H27" s="87">
        <v>0.18</v>
      </c>
      <c r="I27" s="34" t="s">
        <v>340</v>
      </c>
      <c r="J27" s="685">
        <v>17.66</v>
      </c>
      <c r="K27" s="409">
        <f>J27*(1-$K$2/100)</f>
        <v>17.66</v>
      </c>
      <c r="L27" s="219"/>
    </row>
    <row r="28" spans="1:12" ht="13.5" thickBot="1">
      <c r="A28" s="1265"/>
      <c r="B28" s="407">
        <v>2694050</v>
      </c>
      <c r="C28" s="968" t="s">
        <v>1900</v>
      </c>
      <c r="D28" s="1267"/>
      <c r="E28" s="1267"/>
      <c r="F28" s="408">
        <v>220</v>
      </c>
      <c r="G28" s="64">
        <v>1.5</v>
      </c>
      <c r="H28" s="87">
        <v>0.28999999999999998</v>
      </c>
      <c r="I28" s="23" t="s">
        <v>340</v>
      </c>
      <c r="J28" s="685">
        <v>28.59</v>
      </c>
      <c r="K28" s="409">
        <f t="shared" ref="K28:K39" si="2">J28*(1-$K$2/100)</f>
        <v>28.59</v>
      </c>
      <c r="L28" s="219"/>
    </row>
    <row r="29" spans="1:12" ht="13.5" thickBot="1">
      <c r="A29" s="1077"/>
      <c r="B29" s="74">
        <v>2695050</v>
      </c>
      <c r="C29" s="66" t="s">
        <v>1901</v>
      </c>
      <c r="D29" s="1010"/>
      <c r="E29" s="1010"/>
      <c r="F29" s="43">
        <v>242</v>
      </c>
      <c r="G29" s="64">
        <v>1.5</v>
      </c>
      <c r="H29" s="64">
        <v>0.59</v>
      </c>
      <c r="I29" s="23" t="s">
        <v>340</v>
      </c>
      <c r="J29" s="646">
        <v>39.51</v>
      </c>
      <c r="K29" s="409">
        <f t="shared" si="2"/>
        <v>39.51</v>
      </c>
      <c r="L29" s="219"/>
    </row>
    <row r="30" spans="1:12" ht="13.5" thickBot="1">
      <c r="A30" s="1077"/>
      <c r="B30" s="74">
        <v>2696050</v>
      </c>
      <c r="C30" s="18" t="s">
        <v>1902</v>
      </c>
      <c r="D30" s="1010"/>
      <c r="E30" s="1010"/>
      <c r="F30" s="43">
        <v>366</v>
      </c>
      <c r="G30" s="64">
        <v>1.5</v>
      </c>
      <c r="H30" s="64">
        <v>0.88</v>
      </c>
      <c r="I30" s="23" t="s">
        <v>340</v>
      </c>
      <c r="J30" s="646">
        <v>41.81</v>
      </c>
      <c r="K30" s="409">
        <f t="shared" si="2"/>
        <v>41.81</v>
      </c>
      <c r="L30" s="219"/>
    </row>
    <row r="31" spans="1:12" ht="13.5" thickBot="1">
      <c r="A31" s="1077"/>
      <c r="B31" s="74">
        <v>2697050</v>
      </c>
      <c r="C31" s="18" t="s">
        <v>1903</v>
      </c>
      <c r="D31" s="1010"/>
      <c r="E31" s="1010"/>
      <c r="F31" s="43">
        <v>490</v>
      </c>
      <c r="G31" s="64">
        <v>1.5</v>
      </c>
      <c r="H31" s="64">
        <v>1.18</v>
      </c>
      <c r="I31" s="23" t="s">
        <v>340</v>
      </c>
      <c r="J31" s="646">
        <v>44.1</v>
      </c>
      <c r="K31" s="409">
        <f t="shared" si="2"/>
        <v>44.1</v>
      </c>
      <c r="L31" s="219"/>
    </row>
    <row r="32" spans="1:12" ht="13.5" thickBot="1">
      <c r="A32" s="1077"/>
      <c r="B32" s="74">
        <v>2698050</v>
      </c>
      <c r="C32" s="18" t="s">
        <v>1904</v>
      </c>
      <c r="D32" s="1010"/>
      <c r="E32" s="1010"/>
      <c r="F32" s="43">
        <v>552</v>
      </c>
      <c r="G32" s="64">
        <v>1.5</v>
      </c>
      <c r="H32" s="64">
        <v>1.47</v>
      </c>
      <c r="I32" s="23" t="s">
        <v>340</v>
      </c>
      <c r="J32" s="646">
        <v>49.84</v>
      </c>
      <c r="K32" s="409">
        <f t="shared" si="2"/>
        <v>49.84</v>
      </c>
      <c r="L32" s="219"/>
    </row>
    <row r="33" spans="1:12" ht="13.5" thickBot="1">
      <c r="A33" s="1077"/>
      <c r="B33" s="74">
        <v>2699050</v>
      </c>
      <c r="C33" s="18" t="s">
        <v>1905</v>
      </c>
      <c r="D33" s="1010"/>
      <c r="E33" s="1010"/>
      <c r="F33" s="43">
        <v>676</v>
      </c>
      <c r="G33" s="64">
        <v>1.5</v>
      </c>
      <c r="H33" s="64">
        <v>1.77</v>
      </c>
      <c r="I33" s="23" t="s">
        <v>340</v>
      </c>
      <c r="J33" s="646">
        <v>55.57</v>
      </c>
      <c r="K33" s="409">
        <f t="shared" si="2"/>
        <v>55.57</v>
      </c>
      <c r="L33" s="219"/>
    </row>
    <row r="34" spans="1:12" ht="13.5" thickBot="1">
      <c r="A34" s="1077"/>
      <c r="B34" s="74">
        <v>2690350</v>
      </c>
      <c r="C34" s="18" t="s">
        <v>1906</v>
      </c>
      <c r="D34" s="1010"/>
      <c r="E34" s="1010"/>
      <c r="F34" s="43">
        <v>800</v>
      </c>
      <c r="G34" s="64">
        <v>1.5</v>
      </c>
      <c r="H34" s="64">
        <v>2.21</v>
      </c>
      <c r="I34" s="23" t="s">
        <v>340</v>
      </c>
      <c r="J34" s="646">
        <v>72.91</v>
      </c>
      <c r="K34" s="409">
        <f t="shared" si="2"/>
        <v>72.91</v>
      </c>
      <c r="L34" s="219"/>
    </row>
    <row r="35" spans="1:12" ht="13.5" thickBot="1">
      <c r="A35" s="1077"/>
      <c r="B35" s="74">
        <v>2690450</v>
      </c>
      <c r="C35" s="18" t="s">
        <v>1907</v>
      </c>
      <c r="D35" s="1010"/>
      <c r="E35" s="1010"/>
      <c r="F35" s="43">
        <v>986</v>
      </c>
      <c r="G35" s="64">
        <v>1.5</v>
      </c>
      <c r="H35" s="64">
        <v>2.96</v>
      </c>
      <c r="I35" s="23" t="s">
        <v>340</v>
      </c>
      <c r="J35" s="646">
        <v>93.37</v>
      </c>
      <c r="K35" s="409">
        <f t="shared" si="2"/>
        <v>93.37</v>
      </c>
      <c r="L35" s="219"/>
    </row>
    <row r="36" spans="1:12" ht="13.5" thickBot="1">
      <c r="A36" s="1077"/>
      <c r="B36" s="74">
        <v>2690550</v>
      </c>
      <c r="C36" s="18" t="s">
        <v>1908</v>
      </c>
      <c r="D36" s="1268"/>
      <c r="E36" s="1010"/>
      <c r="F36" s="43">
        <v>1180</v>
      </c>
      <c r="G36" s="64">
        <v>1.5</v>
      </c>
      <c r="H36" s="64">
        <v>4.28</v>
      </c>
      <c r="I36" s="23" t="s">
        <v>340</v>
      </c>
      <c r="J36" s="646">
        <v>112.02</v>
      </c>
      <c r="K36" s="409">
        <f t="shared" si="2"/>
        <v>112.02</v>
      </c>
      <c r="L36" s="219"/>
    </row>
    <row r="37" spans="1:12" ht="13.5" thickBot="1">
      <c r="A37" s="1077"/>
      <c r="B37" s="407">
        <v>2690650</v>
      </c>
      <c r="C37" s="146" t="s">
        <v>1909</v>
      </c>
      <c r="D37" s="1010"/>
      <c r="E37" s="1010"/>
      <c r="F37" s="408">
        <v>1500</v>
      </c>
      <c r="G37" s="87">
        <v>1.5</v>
      </c>
      <c r="H37" s="87">
        <v>2.21</v>
      </c>
      <c r="I37" s="34" t="s">
        <v>340</v>
      </c>
      <c r="J37" s="685">
        <v>151.52000000000001</v>
      </c>
      <c r="K37" s="409">
        <f t="shared" si="2"/>
        <v>151.52000000000001</v>
      </c>
      <c r="L37" s="219"/>
    </row>
    <row r="38" spans="1:12" ht="13.5" thickBot="1">
      <c r="A38" s="1077"/>
      <c r="B38" s="74">
        <v>2690750</v>
      </c>
      <c r="C38" s="18" t="s">
        <v>1910</v>
      </c>
      <c r="D38" s="1010"/>
      <c r="E38" s="1010"/>
      <c r="F38" s="43">
        <v>1990</v>
      </c>
      <c r="G38" s="64">
        <v>1.5</v>
      </c>
      <c r="H38" s="64">
        <v>2.96</v>
      </c>
      <c r="I38" s="23" t="s">
        <v>340</v>
      </c>
      <c r="J38" s="646">
        <v>187.19</v>
      </c>
      <c r="K38" s="409">
        <f t="shared" si="2"/>
        <v>187.19</v>
      </c>
      <c r="L38" s="219"/>
    </row>
    <row r="39" spans="1:12" ht="13.5" thickBot="1">
      <c r="A39" s="1266"/>
      <c r="B39" s="972">
        <v>2690850</v>
      </c>
      <c r="C39" s="976" t="s">
        <v>1911</v>
      </c>
      <c r="D39" s="1269"/>
      <c r="E39" s="1269"/>
      <c r="F39" s="973">
        <v>2990</v>
      </c>
      <c r="G39" s="974">
        <v>1.5</v>
      </c>
      <c r="H39" s="974">
        <v>4.28</v>
      </c>
      <c r="I39" s="38" t="s">
        <v>340</v>
      </c>
      <c r="J39" s="975">
        <v>271.45999999999998</v>
      </c>
      <c r="K39" s="409">
        <f t="shared" si="2"/>
        <v>271.45999999999998</v>
      </c>
      <c r="L39" s="219"/>
    </row>
    <row r="40" spans="1:12" ht="13.5" thickBot="1">
      <c r="A40" s="1151" t="s">
        <v>1114</v>
      </c>
      <c r="B40" s="1152"/>
      <c r="C40" s="1152"/>
      <c r="D40" s="1152"/>
      <c r="E40" s="1152"/>
      <c r="F40" s="1152"/>
      <c r="G40" s="1152"/>
      <c r="H40" s="1152"/>
      <c r="I40" s="1152"/>
      <c r="J40" s="1152"/>
      <c r="K40" s="1153"/>
      <c r="L40" s="219"/>
    </row>
    <row r="41" spans="1:12" ht="16.5" customHeight="1" thickBot="1">
      <c r="A41" s="1273"/>
      <c r="B41" s="378">
        <v>710405</v>
      </c>
      <c r="C41" s="330" t="s">
        <v>1314</v>
      </c>
      <c r="D41" s="331">
        <v>26</v>
      </c>
      <c r="E41" s="331"/>
      <c r="F41" s="278">
        <v>60</v>
      </c>
      <c r="G41" s="332"/>
      <c r="H41" s="216">
        <v>0.05</v>
      </c>
      <c r="I41" s="39" t="s">
        <v>340</v>
      </c>
      <c r="J41" s="498">
        <v>15.75</v>
      </c>
      <c r="K41" s="409">
        <f>J41*(1-$K$2/100)</f>
        <v>15.75</v>
      </c>
      <c r="L41" s="219"/>
    </row>
    <row r="42" spans="1:12" ht="17.25" customHeight="1" thickBot="1">
      <c r="A42" s="1274"/>
      <c r="B42" s="258"/>
      <c r="C42" s="94"/>
      <c r="D42" s="267"/>
      <c r="E42" s="267"/>
      <c r="F42" s="102"/>
      <c r="G42" s="333"/>
      <c r="H42" s="217"/>
      <c r="I42" s="23"/>
      <c r="J42" s="498"/>
      <c r="K42" s="541"/>
      <c r="L42" s="219"/>
    </row>
    <row r="43" spans="1:12" ht="17.25" customHeight="1" thickBot="1">
      <c r="A43" s="1274"/>
      <c r="B43" s="78">
        <v>710415</v>
      </c>
      <c r="C43" s="94" t="s">
        <v>1315</v>
      </c>
      <c r="D43" s="267">
        <v>26</v>
      </c>
      <c r="E43" s="294"/>
      <c r="F43" s="456">
        <v>160</v>
      </c>
      <c r="G43" s="457"/>
      <c r="H43" s="458">
        <v>0.15</v>
      </c>
      <c r="I43" s="23" t="s">
        <v>340</v>
      </c>
      <c r="J43" s="499">
        <v>25.89</v>
      </c>
      <c r="K43" s="409">
        <f>J43*(1-$K$2/100)</f>
        <v>25.89</v>
      </c>
      <c r="L43" s="219"/>
    </row>
    <row r="44" spans="1:12" ht="17.25" customHeight="1" thickBot="1">
      <c r="A44" s="1275"/>
      <c r="B44" s="379">
        <v>710420</v>
      </c>
      <c r="C44" s="265" t="s">
        <v>1316</v>
      </c>
      <c r="D44" s="334">
        <v>26</v>
      </c>
      <c r="E44" s="334"/>
      <c r="F44" s="335">
        <v>210</v>
      </c>
      <c r="G44" s="336"/>
      <c r="H44" s="218">
        <v>0.22</v>
      </c>
      <c r="I44" s="31" t="s">
        <v>340</v>
      </c>
      <c r="J44" s="499">
        <v>26.72</v>
      </c>
      <c r="K44" s="409">
        <f>J44*(1-$K$2/100)</f>
        <v>26.72</v>
      </c>
      <c r="L44" s="219"/>
    </row>
    <row r="45" spans="1:12" ht="13.5" thickBot="1">
      <c r="A45" s="1151" t="s">
        <v>1318</v>
      </c>
      <c r="B45" s="1152"/>
      <c r="C45" s="1152"/>
      <c r="D45" s="1152"/>
      <c r="E45" s="1043"/>
      <c r="F45" s="1043"/>
      <c r="G45" s="1043"/>
      <c r="H45" s="1043"/>
      <c r="I45" s="1043"/>
      <c r="J45" s="1043"/>
      <c r="K45" s="1155"/>
      <c r="L45" s="219"/>
    </row>
    <row r="46" spans="1:12" ht="17.25" customHeight="1">
      <c r="A46" s="1276"/>
      <c r="B46" s="992">
        <v>2611940</v>
      </c>
      <c r="C46" s="993" t="s">
        <v>1348</v>
      </c>
      <c r="D46" s="203">
        <v>25</v>
      </c>
      <c r="E46" s="267"/>
      <c r="F46" s="102"/>
      <c r="G46" s="93">
        <v>1</v>
      </c>
      <c r="H46" s="217"/>
      <c r="I46" s="23" t="s">
        <v>340</v>
      </c>
      <c r="J46" s="685">
        <v>11.94</v>
      </c>
      <c r="K46" s="646">
        <f>J46*(1-$K$2/100)</f>
        <v>11.94</v>
      </c>
      <c r="L46" s="219"/>
    </row>
    <row r="47" spans="1:12" ht="17.25" customHeight="1">
      <c r="A47" s="1277"/>
      <c r="B47" s="992">
        <v>2613940</v>
      </c>
      <c r="C47" s="993" t="s">
        <v>1349</v>
      </c>
      <c r="D47" s="203">
        <v>25</v>
      </c>
      <c r="E47" s="267"/>
      <c r="F47" s="102"/>
      <c r="G47" s="93">
        <v>1</v>
      </c>
      <c r="H47" s="217"/>
      <c r="I47" s="23" t="s">
        <v>340</v>
      </c>
      <c r="J47" s="685">
        <v>14.723999999999998</v>
      </c>
      <c r="K47" s="646">
        <f>J47*(1-$K$2/100)</f>
        <v>14.723999999999998</v>
      </c>
      <c r="L47" s="219"/>
    </row>
    <row r="48" spans="1:12" ht="17.25" customHeight="1">
      <c r="A48" s="1277"/>
      <c r="B48" s="992">
        <v>2614950</v>
      </c>
      <c r="C48" s="993" t="s">
        <v>1350</v>
      </c>
      <c r="D48" s="203">
        <v>25</v>
      </c>
      <c r="E48" s="267"/>
      <c r="F48" s="102"/>
      <c r="G48" s="93">
        <v>1.5</v>
      </c>
      <c r="H48" s="217"/>
      <c r="I48" s="23" t="s">
        <v>340</v>
      </c>
      <c r="J48" s="685">
        <v>30.983999999999998</v>
      </c>
      <c r="K48" s="646">
        <f>J48*(1-$K$2/100)</f>
        <v>30.983999999999998</v>
      </c>
      <c r="L48" s="219"/>
    </row>
    <row r="49" spans="1:12" ht="17.25" customHeight="1">
      <c r="A49" s="1277"/>
      <c r="B49" s="992">
        <v>2615950</v>
      </c>
      <c r="C49" s="993" t="s">
        <v>1351</v>
      </c>
      <c r="D49" s="203">
        <v>25</v>
      </c>
      <c r="E49" s="267"/>
      <c r="F49" s="102"/>
      <c r="G49" s="93">
        <v>1.5</v>
      </c>
      <c r="H49" s="217"/>
      <c r="I49" s="23" t="s">
        <v>340</v>
      </c>
      <c r="J49" s="685">
        <v>44.147999999999996</v>
      </c>
      <c r="K49" s="646">
        <f>J49*(1-$K$2/100)</f>
        <v>44.147999999999996</v>
      </c>
      <c r="L49" s="219"/>
    </row>
    <row r="50" spans="1:12" ht="17.25" customHeight="1" thickBot="1">
      <c r="A50" s="1278"/>
      <c r="B50" s="992">
        <v>2616950</v>
      </c>
      <c r="C50" s="993" t="s">
        <v>1352</v>
      </c>
      <c r="D50" s="203">
        <v>25</v>
      </c>
      <c r="E50" s="267"/>
      <c r="F50" s="102"/>
      <c r="G50" s="93">
        <v>1.5</v>
      </c>
      <c r="H50" s="217"/>
      <c r="I50" s="23" t="s">
        <v>340</v>
      </c>
      <c r="J50" s="685">
        <v>58.92</v>
      </c>
      <c r="K50" s="646">
        <f>J50*(1-$K$2/100)</f>
        <v>58.92</v>
      </c>
      <c r="L50" s="219"/>
    </row>
    <row r="51" spans="1:12" ht="13.5" thickBot="1">
      <c r="A51" s="1158" t="s">
        <v>1107</v>
      </c>
      <c r="B51" s="1159"/>
      <c r="C51" s="1159"/>
      <c r="D51" s="1159"/>
      <c r="E51" s="1159"/>
      <c r="F51" s="1159"/>
      <c r="G51" s="1159"/>
      <c r="H51" s="1159"/>
      <c r="I51" s="1159"/>
      <c r="J51" s="1159"/>
      <c r="K51" s="1160"/>
      <c r="L51" s="219"/>
    </row>
    <row r="52" spans="1:12" ht="15.75" customHeight="1">
      <c r="A52" s="1282"/>
      <c r="B52" s="377">
        <v>3615070</v>
      </c>
      <c r="C52" s="95" t="s">
        <v>625</v>
      </c>
      <c r="D52" s="203"/>
      <c r="E52" s="203"/>
      <c r="F52" s="20">
        <v>219</v>
      </c>
      <c r="G52" s="266" t="s">
        <v>619</v>
      </c>
      <c r="H52" s="96">
        <v>0.69</v>
      </c>
      <c r="I52" s="34" t="s">
        <v>340</v>
      </c>
      <c r="J52" s="920">
        <v>164.90399999999997</v>
      </c>
      <c r="K52" s="411">
        <f>J52*(1-$K$2/100)</f>
        <v>164.90399999999997</v>
      </c>
      <c r="L52" s="219"/>
    </row>
    <row r="53" spans="1:12" ht="15.75" customHeight="1">
      <c r="A53" s="1283"/>
      <c r="B53" s="258">
        <v>3616070</v>
      </c>
      <c r="C53" s="94" t="s">
        <v>626</v>
      </c>
      <c r="D53" s="267"/>
      <c r="E53" s="267"/>
      <c r="F53" s="20">
        <v>319</v>
      </c>
      <c r="G53" s="266" t="s">
        <v>620</v>
      </c>
      <c r="H53" s="93">
        <v>0.91</v>
      </c>
      <c r="I53" s="23" t="s">
        <v>340</v>
      </c>
      <c r="J53" s="889">
        <v>225.828</v>
      </c>
      <c r="K53" s="410">
        <f>J53*(1-$K$2/100)</f>
        <v>225.828</v>
      </c>
      <c r="L53" s="219"/>
    </row>
    <row r="54" spans="1:12" ht="15.75" customHeight="1">
      <c r="A54" s="1283"/>
      <c r="B54" s="258">
        <v>3617070</v>
      </c>
      <c r="C54" s="94" t="s">
        <v>627</v>
      </c>
      <c r="D54" s="267"/>
      <c r="E54" s="267"/>
      <c r="F54" s="20">
        <v>419</v>
      </c>
      <c r="G54" s="266" t="s">
        <v>621</v>
      </c>
      <c r="H54" s="93">
        <v>1.1399999999999999</v>
      </c>
      <c r="I54" s="23" t="s">
        <v>340</v>
      </c>
      <c r="J54" s="889">
        <v>245.68799999999999</v>
      </c>
      <c r="K54" s="410">
        <f>J54*(1-$K$2/100)</f>
        <v>245.68799999999999</v>
      </c>
      <c r="L54" s="219"/>
    </row>
    <row r="55" spans="1:12" ht="15.75" customHeight="1">
      <c r="A55" s="1283"/>
      <c r="B55" s="258">
        <v>3618070</v>
      </c>
      <c r="C55" s="94" t="s">
        <v>628</v>
      </c>
      <c r="D55" s="267"/>
      <c r="E55" s="267"/>
      <c r="F55" s="20">
        <v>519</v>
      </c>
      <c r="G55" s="266" t="s">
        <v>622</v>
      </c>
      <c r="H55" s="93">
        <v>1.36</v>
      </c>
      <c r="I55" s="23" t="s">
        <v>340</v>
      </c>
      <c r="J55" s="889">
        <v>285.77999999999997</v>
      </c>
      <c r="K55" s="410">
        <f>J55*(1-$K$2/100)</f>
        <v>285.77999999999997</v>
      </c>
      <c r="L55" s="219"/>
    </row>
    <row r="56" spans="1:12" ht="15.75" customHeight="1" thickBot="1">
      <c r="A56" s="1283"/>
      <c r="B56" s="258">
        <v>3619070</v>
      </c>
      <c r="C56" s="94" t="s">
        <v>629</v>
      </c>
      <c r="D56" s="267"/>
      <c r="E56" s="267"/>
      <c r="F56" s="20">
        <v>619</v>
      </c>
      <c r="G56" s="266" t="s">
        <v>623</v>
      </c>
      <c r="H56" s="93">
        <v>1.63</v>
      </c>
      <c r="I56" s="23" t="s">
        <v>340</v>
      </c>
      <c r="J56" s="921">
        <v>326.13599999999997</v>
      </c>
      <c r="K56" s="410">
        <f>J56*(1-$K$2/100)</f>
        <v>326.13599999999997</v>
      </c>
      <c r="L56" s="219"/>
    </row>
    <row r="57" spans="1:12" ht="13.5" thickBot="1">
      <c r="A57" s="1151" t="s">
        <v>146</v>
      </c>
      <c r="B57" s="1152"/>
      <c r="C57" s="1152"/>
      <c r="D57" s="1152"/>
      <c r="E57" s="1152"/>
      <c r="F57" s="1152"/>
      <c r="G57" s="1152"/>
      <c r="H57" s="1152"/>
      <c r="I57" s="1152"/>
      <c r="J57" s="1152"/>
      <c r="K57" s="1153"/>
      <c r="L57" s="219"/>
    </row>
    <row r="58" spans="1:12" ht="15">
      <c r="A58" s="1292"/>
      <c r="B58" s="367">
        <v>2663660</v>
      </c>
      <c r="C58" s="61" t="s">
        <v>1138</v>
      </c>
      <c r="D58" s="1294"/>
      <c r="E58" s="1267"/>
      <c r="F58" s="20">
        <v>160</v>
      </c>
      <c r="G58" s="87">
        <v>2</v>
      </c>
      <c r="H58" s="87">
        <v>0.37</v>
      </c>
      <c r="I58" s="48" t="s">
        <v>340</v>
      </c>
      <c r="J58" s="85">
        <v>38.200000000000003</v>
      </c>
      <c r="K58" s="410">
        <f t="shared" ref="K58:K75" si="3">J58*(1-$K$2/100)</f>
        <v>38.200000000000003</v>
      </c>
      <c r="L58" s="219"/>
    </row>
    <row r="59" spans="1:12" ht="15">
      <c r="A59" s="1292"/>
      <c r="B59" s="367">
        <v>2664660</v>
      </c>
      <c r="C59" s="61" t="s">
        <v>1139</v>
      </c>
      <c r="D59" s="1294"/>
      <c r="E59" s="1010"/>
      <c r="F59" s="20">
        <v>210</v>
      </c>
      <c r="G59" s="64">
        <v>2</v>
      </c>
      <c r="H59" s="19">
        <v>0.46</v>
      </c>
      <c r="I59" s="23" t="s">
        <v>340</v>
      </c>
      <c r="J59" s="107">
        <v>51.79</v>
      </c>
      <c r="K59" s="410">
        <f t="shared" si="3"/>
        <v>51.79</v>
      </c>
      <c r="L59" s="219"/>
    </row>
    <row r="60" spans="1:12" ht="15">
      <c r="A60" s="1292"/>
      <c r="B60" s="367">
        <v>2665660</v>
      </c>
      <c r="C60" s="61" t="s">
        <v>1140</v>
      </c>
      <c r="D60" s="1294"/>
      <c r="E60" s="1010"/>
      <c r="F60" s="20">
        <v>263</v>
      </c>
      <c r="G60" s="64">
        <v>2</v>
      </c>
      <c r="H60" s="64">
        <v>0.51</v>
      </c>
      <c r="I60" s="23" t="s">
        <v>340</v>
      </c>
      <c r="J60" s="107">
        <v>59.111999999999995</v>
      </c>
      <c r="K60" s="410">
        <f t="shared" si="3"/>
        <v>59.111999999999995</v>
      </c>
      <c r="L60" s="219"/>
    </row>
    <row r="61" spans="1:12" ht="15">
      <c r="A61" s="1292"/>
      <c r="B61" s="367">
        <v>2666660</v>
      </c>
      <c r="C61" s="61" t="s">
        <v>1141</v>
      </c>
      <c r="D61" s="1294"/>
      <c r="E61" s="19"/>
      <c r="F61" s="20">
        <v>360</v>
      </c>
      <c r="G61" s="64">
        <v>2</v>
      </c>
      <c r="H61" s="19">
        <v>0.66</v>
      </c>
      <c r="I61" s="23" t="s">
        <v>340</v>
      </c>
      <c r="J61" s="107">
        <v>66.587999999999994</v>
      </c>
      <c r="K61" s="410">
        <f t="shared" si="3"/>
        <v>66.587999999999994</v>
      </c>
      <c r="L61" s="219"/>
    </row>
    <row r="62" spans="1:12" ht="15">
      <c r="A62" s="1292"/>
      <c r="B62" s="367">
        <v>2667660</v>
      </c>
      <c r="C62" s="61" t="s">
        <v>1142</v>
      </c>
      <c r="D62" s="1294"/>
      <c r="E62" s="1010"/>
      <c r="F62" s="20">
        <v>460</v>
      </c>
      <c r="G62" s="64">
        <v>2</v>
      </c>
      <c r="H62" s="64">
        <v>0.87</v>
      </c>
      <c r="I62" s="23" t="s">
        <v>340</v>
      </c>
      <c r="J62" s="107">
        <v>68.31</v>
      </c>
      <c r="K62" s="410">
        <f t="shared" si="3"/>
        <v>68.31</v>
      </c>
      <c r="L62" s="219"/>
    </row>
    <row r="63" spans="1:12" ht="15">
      <c r="A63" s="1292"/>
      <c r="B63" s="367">
        <v>2668660</v>
      </c>
      <c r="C63" s="61" t="s">
        <v>1143</v>
      </c>
      <c r="D63" s="1294"/>
      <c r="E63" s="1010"/>
      <c r="F63" s="20">
        <v>560</v>
      </c>
      <c r="G63" s="64">
        <v>2</v>
      </c>
      <c r="H63" s="19">
        <v>1.02</v>
      </c>
      <c r="I63" s="23" t="s">
        <v>340</v>
      </c>
      <c r="J63" s="107">
        <v>81.791999999999987</v>
      </c>
      <c r="K63" s="410">
        <f t="shared" si="3"/>
        <v>81.791999999999987</v>
      </c>
      <c r="L63" s="219"/>
    </row>
    <row r="64" spans="1:12" ht="15.75" thickBot="1">
      <c r="A64" s="1293"/>
      <c r="B64" s="368">
        <v>2669660</v>
      </c>
      <c r="C64" s="292" t="s">
        <v>1144</v>
      </c>
      <c r="D64" s="1295"/>
      <c r="E64" s="1011"/>
      <c r="F64" s="91">
        <v>660</v>
      </c>
      <c r="G64" s="65">
        <v>2</v>
      </c>
      <c r="H64" s="65">
        <v>1.1499999999999999</v>
      </c>
      <c r="I64" s="270" t="s">
        <v>340</v>
      </c>
      <c r="J64" s="186">
        <v>88.667999999999992</v>
      </c>
      <c r="K64" s="410">
        <f t="shared" si="3"/>
        <v>88.667999999999992</v>
      </c>
      <c r="L64" s="219"/>
    </row>
    <row r="65" spans="1:12" ht="13.5" thickBot="1">
      <c r="A65" s="1151" t="s">
        <v>150</v>
      </c>
      <c r="B65" s="1152"/>
      <c r="C65" s="1152"/>
      <c r="D65" s="1152"/>
      <c r="E65" s="1152"/>
      <c r="F65" s="1152"/>
      <c r="G65" s="1152"/>
      <c r="H65" s="1152"/>
      <c r="I65" s="1152"/>
      <c r="J65" s="1152"/>
      <c r="K65" s="1152"/>
      <c r="L65" s="219"/>
    </row>
    <row r="66" spans="1:12" ht="30" customHeight="1">
      <c r="A66" s="1070"/>
      <c r="B66" s="488">
        <v>2661060</v>
      </c>
      <c r="C66" s="489" t="s">
        <v>1246</v>
      </c>
      <c r="D66" s="490">
        <v>30</v>
      </c>
      <c r="E66" s="383">
        <v>130</v>
      </c>
      <c r="F66" s="383">
        <v>75</v>
      </c>
      <c r="G66" s="384">
        <v>2</v>
      </c>
      <c r="H66" s="480">
        <v>0.28999999999999998</v>
      </c>
      <c r="I66" s="481" t="s">
        <v>340</v>
      </c>
      <c r="J66" s="195">
        <v>35.448</v>
      </c>
      <c r="K66" s="482">
        <f t="shared" si="3"/>
        <v>35.448</v>
      </c>
      <c r="L66" s="219"/>
    </row>
    <row r="67" spans="1:12" ht="30" customHeight="1">
      <c r="A67" s="1071"/>
      <c r="B67" s="386">
        <v>2661050</v>
      </c>
      <c r="C67" s="387" t="s">
        <v>1247</v>
      </c>
      <c r="D67" s="400">
        <v>30</v>
      </c>
      <c r="E67" s="381">
        <v>180</v>
      </c>
      <c r="F67" s="381">
        <v>128</v>
      </c>
      <c r="G67" s="382">
        <v>2</v>
      </c>
      <c r="H67" s="388">
        <v>0.42</v>
      </c>
      <c r="I67" s="385" t="s">
        <v>340</v>
      </c>
      <c r="J67" s="196">
        <v>38.256</v>
      </c>
      <c r="K67" s="482">
        <f t="shared" si="3"/>
        <v>38.256</v>
      </c>
      <c r="L67" s="219"/>
    </row>
    <row r="68" spans="1:12" ht="30" customHeight="1">
      <c r="A68" s="1071"/>
      <c r="B68" s="78">
        <v>2661070</v>
      </c>
      <c r="C68" s="61" t="s">
        <v>1261</v>
      </c>
      <c r="D68" s="88">
        <v>30</v>
      </c>
      <c r="E68" s="20">
        <v>180</v>
      </c>
      <c r="F68" s="20">
        <v>180</v>
      </c>
      <c r="G68" s="57">
        <v>4</v>
      </c>
      <c r="H68" s="93">
        <v>0.51</v>
      </c>
      <c r="I68" s="23" t="s">
        <v>340</v>
      </c>
      <c r="J68" s="196">
        <v>57.288000000000004</v>
      </c>
      <c r="K68" s="412">
        <f t="shared" si="3"/>
        <v>57.288000000000004</v>
      </c>
      <c r="L68" s="219"/>
    </row>
    <row r="69" spans="1:12" ht="30" customHeight="1">
      <c r="A69" s="1071"/>
      <c r="B69" s="78">
        <v>2663070</v>
      </c>
      <c r="C69" s="61" t="s">
        <v>1262</v>
      </c>
      <c r="D69" s="88">
        <v>30</v>
      </c>
      <c r="E69" s="20">
        <v>180</v>
      </c>
      <c r="F69" s="20">
        <v>128</v>
      </c>
      <c r="G69" s="57">
        <v>4</v>
      </c>
      <c r="H69" s="93">
        <v>0.42</v>
      </c>
      <c r="I69" s="23" t="s">
        <v>340</v>
      </c>
      <c r="J69" s="837">
        <v>70.763999999999996</v>
      </c>
      <c r="K69" s="412">
        <f t="shared" si="3"/>
        <v>70.763999999999996</v>
      </c>
      <c r="L69" s="219"/>
    </row>
    <row r="70" spans="1:12" ht="30" customHeight="1" thickBot="1">
      <c r="A70" s="484"/>
      <c r="B70" s="485">
        <v>2664070</v>
      </c>
      <c r="C70" s="486" t="s">
        <v>1912</v>
      </c>
      <c r="D70" s="243">
        <v>30</v>
      </c>
      <c r="E70" s="483">
        <v>180</v>
      </c>
      <c r="F70" s="483">
        <v>180</v>
      </c>
      <c r="G70" s="487">
        <v>5</v>
      </c>
      <c r="H70" s="109">
        <v>0.51</v>
      </c>
      <c r="I70" s="270" t="s">
        <v>340</v>
      </c>
      <c r="J70" s="837">
        <v>83.74</v>
      </c>
      <c r="K70" s="412">
        <f t="shared" si="3"/>
        <v>83.74</v>
      </c>
      <c r="L70" s="219"/>
    </row>
    <row r="71" spans="1:12" ht="13.5" thickBot="1">
      <c r="A71" s="1151" t="s">
        <v>150</v>
      </c>
      <c r="B71" s="1152"/>
      <c r="C71" s="1152"/>
      <c r="D71" s="1152"/>
      <c r="E71" s="1152"/>
      <c r="F71" s="1152"/>
      <c r="G71" s="1152"/>
      <c r="H71" s="1152"/>
      <c r="I71" s="1152"/>
      <c r="J71" s="1152"/>
      <c r="K71" s="1153"/>
      <c r="L71" s="219"/>
    </row>
    <row r="72" spans="1:12" ht="67.5" customHeight="1">
      <c r="A72" s="1070"/>
      <c r="B72" s="201">
        <v>2207028</v>
      </c>
      <c r="C72" s="477" t="s">
        <v>1258</v>
      </c>
      <c r="D72" s="12">
        <v>33</v>
      </c>
      <c r="E72" s="12">
        <v>60</v>
      </c>
      <c r="F72" s="12">
        <v>30</v>
      </c>
      <c r="G72" s="39">
        <v>0.7</v>
      </c>
      <c r="H72" s="39">
        <v>3.6999999999999998E-2</v>
      </c>
      <c r="I72" s="39" t="s">
        <v>340</v>
      </c>
      <c r="J72" s="496">
        <v>15.2</v>
      </c>
      <c r="K72" s="412">
        <f t="shared" si="3"/>
        <v>15.2</v>
      </c>
      <c r="L72" s="219"/>
    </row>
    <row r="73" spans="1:12" ht="102.75" customHeight="1" thickBot="1">
      <c r="A73" s="1072"/>
      <c r="B73" s="202">
        <v>2207036</v>
      </c>
      <c r="C73" s="476" t="s">
        <v>1257</v>
      </c>
      <c r="D73" s="28">
        <v>33</v>
      </c>
      <c r="E73" s="28">
        <v>85</v>
      </c>
      <c r="F73" s="28">
        <v>50</v>
      </c>
      <c r="G73" s="31">
        <v>1</v>
      </c>
      <c r="H73" s="31">
        <v>0.06</v>
      </c>
      <c r="I73" s="31" t="s">
        <v>340</v>
      </c>
      <c r="J73" s="496">
        <v>25.81</v>
      </c>
      <c r="K73" s="412">
        <f t="shared" si="3"/>
        <v>25.81</v>
      </c>
      <c r="L73" s="219"/>
    </row>
    <row r="74" spans="1:12" ht="14.25" customHeight="1" thickBot="1">
      <c r="A74" s="1114" t="s">
        <v>903</v>
      </c>
      <c r="B74" s="1099"/>
      <c r="C74" s="1099"/>
      <c r="D74" s="1099"/>
      <c r="E74" s="1099"/>
      <c r="F74" s="1099"/>
      <c r="G74" s="1099"/>
      <c r="H74" s="1099"/>
      <c r="I74" s="1099"/>
      <c r="J74" s="1099"/>
      <c r="K74" s="1149"/>
      <c r="L74"/>
    </row>
    <row r="75" spans="1:12" ht="69" customHeight="1" thickBot="1">
      <c r="A75" s="822"/>
      <c r="B75" s="202">
        <v>1482084</v>
      </c>
      <c r="C75" s="189" t="s">
        <v>67</v>
      </c>
      <c r="D75" s="28">
        <v>33</v>
      </c>
      <c r="E75" s="28">
        <v>52</v>
      </c>
      <c r="F75" s="28"/>
      <c r="G75" s="59"/>
      <c r="H75" s="31">
        <v>0.03</v>
      </c>
      <c r="I75" s="31" t="s">
        <v>340</v>
      </c>
      <c r="J75" s="496">
        <v>55.55</v>
      </c>
      <c r="K75" s="412">
        <f t="shared" si="3"/>
        <v>55.55</v>
      </c>
      <c r="L75"/>
    </row>
    <row r="76" spans="1:12" ht="13.5" thickBot="1">
      <c r="A76" s="1151" t="s">
        <v>149</v>
      </c>
      <c r="B76" s="1152"/>
      <c r="C76" s="1152"/>
      <c r="D76" s="1152"/>
      <c r="E76" s="1152"/>
      <c r="F76" s="1152"/>
      <c r="G76" s="1152"/>
      <c r="H76" s="1152"/>
      <c r="I76" s="1152"/>
      <c r="J76" s="1152"/>
      <c r="K76" s="1153"/>
      <c r="L76" s="219"/>
    </row>
    <row r="77" spans="1:12" ht="21" customHeight="1" thickBot="1">
      <c r="A77" s="1290"/>
      <c r="B77" s="367">
        <v>2663560</v>
      </c>
      <c r="C77" s="18" t="s">
        <v>1145</v>
      </c>
      <c r="D77" s="89"/>
      <c r="E77" s="89"/>
      <c r="F77" s="20">
        <v>160</v>
      </c>
      <c r="G77" s="96">
        <v>2</v>
      </c>
      <c r="H77" s="64">
        <v>0.57999999999999996</v>
      </c>
      <c r="I77" s="34" t="s">
        <v>340</v>
      </c>
      <c r="J77" s="914">
        <v>70.52</v>
      </c>
      <c r="K77" s="413">
        <f t="shared" ref="K77:K88" si="4">J77*(1-$K$2/100)</f>
        <v>70.52</v>
      </c>
      <c r="L77" s="219"/>
    </row>
    <row r="78" spans="1:12" ht="20.25" customHeight="1" thickBot="1">
      <c r="A78" s="1290"/>
      <c r="B78" s="367">
        <v>2664560</v>
      </c>
      <c r="C78" s="18" t="s">
        <v>1146</v>
      </c>
      <c r="D78" s="88"/>
      <c r="E78" s="88"/>
      <c r="F78" s="20">
        <v>210</v>
      </c>
      <c r="G78" s="93">
        <v>2</v>
      </c>
      <c r="H78" s="1">
        <v>0.67</v>
      </c>
      <c r="I78" s="23" t="s">
        <v>340</v>
      </c>
      <c r="J78" s="914">
        <v>80.8</v>
      </c>
      <c r="K78" s="413">
        <f t="shared" si="4"/>
        <v>80.8</v>
      </c>
      <c r="L78" s="219"/>
    </row>
    <row r="79" spans="1:12" ht="21" customHeight="1" thickBot="1">
      <c r="A79" s="1290"/>
      <c r="B79" s="367">
        <v>2665560</v>
      </c>
      <c r="C79" s="18" t="s">
        <v>1147</v>
      </c>
      <c r="D79" s="88"/>
      <c r="E79" s="88"/>
      <c r="F79" s="20">
        <v>263</v>
      </c>
      <c r="G79" s="93">
        <v>2</v>
      </c>
      <c r="H79" s="64">
        <v>0.72</v>
      </c>
      <c r="I79" s="23" t="s">
        <v>340</v>
      </c>
      <c r="J79" s="914">
        <v>88.14</v>
      </c>
      <c r="K79" s="413">
        <f t="shared" si="4"/>
        <v>88.14</v>
      </c>
      <c r="L79" s="219"/>
    </row>
    <row r="80" spans="1:12" ht="23.25" customHeight="1" thickBot="1">
      <c r="A80" s="1291"/>
      <c r="B80" s="367">
        <v>2666560</v>
      </c>
      <c r="C80" s="18" t="s">
        <v>1148</v>
      </c>
      <c r="D80" s="221"/>
      <c r="E80" s="221"/>
      <c r="F80" s="20">
        <v>360</v>
      </c>
      <c r="G80" s="108">
        <v>2</v>
      </c>
      <c r="H80" s="65">
        <v>0.84</v>
      </c>
      <c r="I80" s="31" t="s">
        <v>340</v>
      </c>
      <c r="J80" s="919">
        <v>103.94</v>
      </c>
      <c r="K80" s="413">
        <f t="shared" si="4"/>
        <v>103.94</v>
      </c>
      <c r="L80" s="219"/>
    </row>
    <row r="81" spans="1:12" ht="13.5" thickBot="1">
      <c r="A81" s="1042" t="s">
        <v>52</v>
      </c>
      <c r="B81" s="1043"/>
      <c r="C81" s="1043"/>
      <c r="D81" s="1043"/>
      <c r="E81" s="1043"/>
      <c r="F81" s="1043"/>
      <c r="G81" s="1043"/>
      <c r="H81" s="1043"/>
      <c r="I81" s="1043"/>
      <c r="J81" s="1043"/>
      <c r="K81" s="1155"/>
      <c r="L81" s="219"/>
    </row>
    <row r="82" spans="1:12" ht="13.5" thickBot="1">
      <c r="A82" s="1288"/>
      <c r="B82" s="77">
        <v>3633160</v>
      </c>
      <c r="C82" s="98" t="s">
        <v>1240</v>
      </c>
      <c r="D82" s="230"/>
      <c r="E82" s="89">
        <v>35</v>
      </c>
      <c r="F82" s="33">
        <v>125</v>
      </c>
      <c r="G82" s="203">
        <v>2</v>
      </c>
      <c r="H82" s="231">
        <v>0.16</v>
      </c>
      <c r="I82" s="39" t="s">
        <v>340</v>
      </c>
      <c r="J82" s="922">
        <v>55.475999999999992</v>
      </c>
      <c r="K82" s="413">
        <f t="shared" si="4"/>
        <v>55.475999999999992</v>
      </c>
      <c r="L82" s="219"/>
    </row>
    <row r="83" spans="1:12" ht="13.5" thickBot="1">
      <c r="A83" s="1282"/>
      <c r="B83" s="988">
        <v>3634160</v>
      </c>
      <c r="C83" s="989" t="s">
        <v>1833</v>
      </c>
      <c r="D83" s="832"/>
      <c r="E83" s="89">
        <v>35</v>
      </c>
      <c r="F83" s="33">
        <v>175</v>
      </c>
      <c r="G83" s="203">
        <v>2</v>
      </c>
      <c r="H83" s="833">
        <v>0.2</v>
      </c>
      <c r="I83" s="34" t="s">
        <v>340</v>
      </c>
      <c r="J83" s="922">
        <v>62.843999999999994</v>
      </c>
      <c r="K83" s="413">
        <f t="shared" si="4"/>
        <v>62.843999999999994</v>
      </c>
      <c r="L83" s="219"/>
    </row>
    <row r="84" spans="1:12" ht="13.5" thickBot="1">
      <c r="A84" s="1283"/>
      <c r="B84" s="78">
        <v>3635160</v>
      </c>
      <c r="C84" s="61" t="s">
        <v>1241</v>
      </c>
      <c r="D84" s="228"/>
      <c r="E84" s="88">
        <v>35</v>
      </c>
      <c r="F84" s="20">
        <v>225</v>
      </c>
      <c r="G84" s="267">
        <v>2</v>
      </c>
      <c r="H84" s="229">
        <v>0.23</v>
      </c>
      <c r="I84" s="23" t="s">
        <v>340</v>
      </c>
      <c r="J84" s="922">
        <v>70.175999999999988</v>
      </c>
      <c r="K84" s="413">
        <f t="shared" si="4"/>
        <v>70.175999999999988</v>
      </c>
      <c r="L84" s="219"/>
    </row>
    <row r="85" spans="1:12" ht="13.5" thickBot="1">
      <c r="A85" s="1283"/>
      <c r="B85" s="78">
        <v>3636160</v>
      </c>
      <c r="C85" s="61" t="s">
        <v>1242</v>
      </c>
      <c r="D85" s="228"/>
      <c r="E85" s="88">
        <v>35</v>
      </c>
      <c r="F85" s="20">
        <v>325</v>
      </c>
      <c r="G85" s="267">
        <v>2</v>
      </c>
      <c r="H85" s="229">
        <v>0.38</v>
      </c>
      <c r="I85" s="23" t="s">
        <v>340</v>
      </c>
      <c r="J85" s="922">
        <v>98.268000000000001</v>
      </c>
      <c r="K85" s="413">
        <f t="shared" si="4"/>
        <v>98.268000000000001</v>
      </c>
      <c r="L85" s="219"/>
    </row>
    <row r="86" spans="1:12" ht="13.5" thickBot="1">
      <c r="A86" s="1283"/>
      <c r="B86" s="78">
        <v>3637160</v>
      </c>
      <c r="C86" s="61" t="s">
        <v>1243</v>
      </c>
      <c r="D86" s="228"/>
      <c r="E86" s="88">
        <v>35</v>
      </c>
      <c r="F86" s="20">
        <v>425</v>
      </c>
      <c r="G86" s="267">
        <v>2</v>
      </c>
      <c r="H86" s="229">
        <v>0.47</v>
      </c>
      <c r="I86" s="23" t="s">
        <v>340</v>
      </c>
      <c r="J86" s="922">
        <v>129.25199999999998</v>
      </c>
      <c r="K86" s="413">
        <f t="shared" si="4"/>
        <v>129.25199999999998</v>
      </c>
      <c r="L86" s="219"/>
    </row>
    <row r="87" spans="1:12" ht="13.5" thickBot="1">
      <c r="A87" s="1283"/>
      <c r="B87" s="78">
        <v>3638160</v>
      </c>
      <c r="C87" s="61" t="s">
        <v>1244</v>
      </c>
      <c r="D87" s="228"/>
      <c r="E87" s="88">
        <v>35</v>
      </c>
      <c r="F87" s="20">
        <v>525</v>
      </c>
      <c r="G87" s="267">
        <v>2</v>
      </c>
      <c r="H87" s="229">
        <v>0.59</v>
      </c>
      <c r="I87" s="23" t="s">
        <v>340</v>
      </c>
      <c r="J87" s="922">
        <v>148.76399999999998</v>
      </c>
      <c r="K87" s="413">
        <f t="shared" si="4"/>
        <v>148.76399999999998</v>
      </c>
      <c r="L87" s="219"/>
    </row>
    <row r="88" spans="1:12" ht="13.5" thickBot="1">
      <c r="A88" s="1289"/>
      <c r="B88" s="155">
        <v>3639160</v>
      </c>
      <c r="C88" s="292" t="s">
        <v>1245</v>
      </c>
      <c r="D88" s="232"/>
      <c r="E88" s="293">
        <v>35</v>
      </c>
      <c r="F88" s="91">
        <v>625</v>
      </c>
      <c r="G88" s="294">
        <v>2</v>
      </c>
      <c r="H88" s="233">
        <v>0.69</v>
      </c>
      <c r="I88" s="31" t="s">
        <v>340</v>
      </c>
      <c r="J88" s="923">
        <v>162.98399999999998</v>
      </c>
      <c r="K88" s="413">
        <f t="shared" si="4"/>
        <v>162.98399999999998</v>
      </c>
      <c r="L88" s="219"/>
    </row>
    <row r="89" spans="1:12" ht="13.5" thickBot="1">
      <c r="A89" s="1158" t="s">
        <v>148</v>
      </c>
      <c r="B89" s="1159"/>
      <c r="C89" s="1152"/>
      <c r="D89" s="1152"/>
      <c r="E89" s="1152"/>
      <c r="F89" s="1152"/>
      <c r="G89" s="1152"/>
      <c r="H89" s="1152"/>
      <c r="I89" s="1152"/>
      <c r="J89" s="1152"/>
      <c r="K89" s="1153"/>
      <c r="L89" s="219"/>
    </row>
    <row r="90" spans="1:12" ht="16.5" thickBot="1">
      <c r="A90" s="1279" t="s">
        <v>144</v>
      </c>
      <c r="B90" s="1280"/>
      <c r="C90" s="1280"/>
      <c r="D90" s="1280"/>
      <c r="E90" s="1280"/>
      <c r="F90" s="1280"/>
      <c r="G90" s="1280"/>
      <c r="H90" s="1280"/>
      <c r="I90" s="1280"/>
      <c r="J90" s="1280"/>
      <c r="K90" s="1281"/>
      <c r="L90" s="219"/>
    </row>
    <row r="91" spans="1:12" ht="13.5" thickBot="1">
      <c r="A91" s="1270"/>
      <c r="B91" s="73">
        <v>2643060</v>
      </c>
      <c r="C91" s="97" t="s">
        <v>346</v>
      </c>
      <c r="D91" s="50">
        <v>47.5</v>
      </c>
      <c r="E91" s="12">
        <v>30</v>
      </c>
      <c r="F91" s="279">
        <v>260</v>
      </c>
      <c r="G91" s="63">
        <v>2</v>
      </c>
      <c r="H91" s="11">
        <v>0.34</v>
      </c>
      <c r="I91" s="15" t="s">
        <v>340</v>
      </c>
      <c r="J91" s="107">
        <v>19.128</v>
      </c>
      <c r="K91" s="417">
        <f t="shared" ref="K91:K99" si="5">J91*(1-$K$2/100)</f>
        <v>19.128</v>
      </c>
      <c r="L91" s="219"/>
    </row>
    <row r="92" spans="1:12" ht="16.5" thickBot="1">
      <c r="A92" s="1271"/>
      <c r="B92" s="834">
        <v>2644060</v>
      </c>
      <c r="C92" s="987" t="s">
        <v>1832</v>
      </c>
      <c r="D92" s="88">
        <v>47.5</v>
      </c>
      <c r="E92" s="20">
        <v>30</v>
      </c>
      <c r="F92" s="986">
        <v>207</v>
      </c>
      <c r="G92" s="64">
        <v>2</v>
      </c>
      <c r="H92" s="64">
        <v>0.42</v>
      </c>
      <c r="I92" s="15" t="s">
        <v>340</v>
      </c>
      <c r="J92" s="107">
        <v>26.34</v>
      </c>
      <c r="K92" s="417">
        <f t="shared" si="5"/>
        <v>26.34</v>
      </c>
      <c r="L92" s="219"/>
    </row>
    <row r="93" spans="1:12" ht="13.5" thickBot="1">
      <c r="A93" s="1271"/>
      <c r="B93" s="70">
        <v>2645060</v>
      </c>
      <c r="C93" s="66" t="s">
        <v>347</v>
      </c>
      <c r="D93" s="88">
        <v>47.5</v>
      </c>
      <c r="E93" s="20">
        <v>30</v>
      </c>
      <c r="F93" s="271">
        <v>320</v>
      </c>
      <c r="G93" s="64">
        <v>2</v>
      </c>
      <c r="H93" s="64">
        <v>0.42</v>
      </c>
      <c r="I93" s="23" t="s">
        <v>340</v>
      </c>
      <c r="J93" s="107">
        <v>28.5</v>
      </c>
      <c r="K93" s="417">
        <f t="shared" si="5"/>
        <v>28.5</v>
      </c>
      <c r="L93" s="219"/>
    </row>
    <row r="94" spans="1:12" ht="13.5" thickBot="1">
      <c r="A94" s="1271"/>
      <c r="B94" s="70">
        <v>2646060</v>
      </c>
      <c r="C94" s="66" t="s">
        <v>348</v>
      </c>
      <c r="D94" s="88">
        <v>47.5</v>
      </c>
      <c r="E94" s="20">
        <v>30</v>
      </c>
      <c r="F94" s="271">
        <v>380</v>
      </c>
      <c r="G94" s="64">
        <v>2</v>
      </c>
      <c r="H94" s="64">
        <v>0.5</v>
      </c>
      <c r="I94" s="23" t="s">
        <v>340</v>
      </c>
      <c r="J94" s="107">
        <v>42.72</v>
      </c>
      <c r="K94" s="417">
        <f t="shared" si="5"/>
        <v>42.72</v>
      </c>
      <c r="L94" s="219"/>
    </row>
    <row r="95" spans="1:12" ht="13.5" thickBot="1">
      <c r="A95" s="1271"/>
      <c r="B95" s="70">
        <v>2647060</v>
      </c>
      <c r="C95" s="66" t="s">
        <v>349</v>
      </c>
      <c r="D95" s="88">
        <v>47.5</v>
      </c>
      <c r="E95" s="20">
        <v>30</v>
      </c>
      <c r="F95" s="271">
        <v>505</v>
      </c>
      <c r="G95" s="64">
        <v>2</v>
      </c>
      <c r="H95" s="64">
        <v>0.67</v>
      </c>
      <c r="I95" s="23" t="s">
        <v>340</v>
      </c>
      <c r="J95" s="107">
        <v>55.224000000000004</v>
      </c>
      <c r="K95" s="417">
        <f t="shared" si="5"/>
        <v>55.224000000000004</v>
      </c>
      <c r="L95" s="219"/>
    </row>
    <row r="96" spans="1:12" ht="13.5" thickBot="1">
      <c r="A96" s="1271"/>
      <c r="B96" s="70">
        <v>2648060</v>
      </c>
      <c r="C96" s="66" t="s">
        <v>350</v>
      </c>
      <c r="D96" s="88">
        <v>47.5</v>
      </c>
      <c r="E96" s="20">
        <v>30</v>
      </c>
      <c r="F96" s="271">
        <v>630</v>
      </c>
      <c r="G96" s="64">
        <v>2</v>
      </c>
      <c r="H96" s="64">
        <v>0.83</v>
      </c>
      <c r="I96" s="23" t="s">
        <v>340</v>
      </c>
      <c r="J96" s="107">
        <v>64.908000000000001</v>
      </c>
      <c r="K96" s="417">
        <f t="shared" si="5"/>
        <v>64.908000000000001</v>
      </c>
      <c r="L96" s="219"/>
    </row>
    <row r="97" spans="1:12" ht="13.5" thickBot="1">
      <c r="A97" s="1271"/>
      <c r="B97" s="70">
        <v>2649060</v>
      </c>
      <c r="C97" s="66" t="s">
        <v>351</v>
      </c>
      <c r="D97" s="88">
        <v>47.5</v>
      </c>
      <c r="E97" s="20">
        <v>30</v>
      </c>
      <c r="F97" s="271">
        <v>690</v>
      </c>
      <c r="G97" s="64">
        <v>2</v>
      </c>
      <c r="H97" s="64">
        <v>0.91</v>
      </c>
      <c r="I97" s="23" t="s">
        <v>340</v>
      </c>
      <c r="J97" s="107">
        <v>73.8</v>
      </c>
      <c r="K97" s="417">
        <f t="shared" si="5"/>
        <v>73.8</v>
      </c>
      <c r="L97" s="219"/>
    </row>
    <row r="98" spans="1:12" ht="13.5" thickBot="1">
      <c r="A98" s="1271"/>
      <c r="B98" s="71">
        <v>2640760</v>
      </c>
      <c r="C98" s="255" t="s">
        <v>352</v>
      </c>
      <c r="D98" s="221">
        <v>47.5</v>
      </c>
      <c r="E98" s="28">
        <v>30</v>
      </c>
      <c r="F98" s="280">
        <v>2000</v>
      </c>
      <c r="G98" s="65">
        <v>2</v>
      </c>
      <c r="H98" s="65">
        <v>2.64</v>
      </c>
      <c r="I98" s="270" t="s">
        <v>340</v>
      </c>
      <c r="J98" s="107">
        <v>219.18</v>
      </c>
      <c r="K98" s="417">
        <f t="shared" si="5"/>
        <v>219.18</v>
      </c>
      <c r="L98" s="219"/>
    </row>
    <row r="99" spans="1:12" ht="13.5" thickBot="1">
      <c r="A99" s="1272"/>
      <c r="B99" s="71">
        <v>2640860</v>
      </c>
      <c r="C99" s="255" t="s">
        <v>1561</v>
      </c>
      <c r="D99" s="221">
        <v>47.5</v>
      </c>
      <c r="E99" s="28">
        <v>30</v>
      </c>
      <c r="F99" s="280">
        <v>3000</v>
      </c>
      <c r="G99" s="65">
        <v>2</v>
      </c>
      <c r="H99" s="65">
        <v>4.3</v>
      </c>
      <c r="I99" s="270" t="s">
        <v>340</v>
      </c>
      <c r="J99" s="180">
        <v>328.77600000000001</v>
      </c>
      <c r="K99" s="417">
        <f t="shared" si="5"/>
        <v>328.77600000000001</v>
      </c>
      <c r="L99" s="219"/>
    </row>
    <row r="100" spans="1:12" ht="13.5" thickBot="1">
      <c r="A100" s="1151" t="s">
        <v>657</v>
      </c>
      <c r="B100" s="1043"/>
      <c r="C100" s="1043"/>
      <c r="D100" s="1043"/>
      <c r="E100" s="1043"/>
      <c r="F100" s="1043"/>
      <c r="G100" s="1043"/>
      <c r="H100" s="1043"/>
      <c r="I100" s="1043"/>
      <c r="J100" s="998"/>
      <c r="K100" s="1155"/>
      <c r="L100" s="219"/>
    </row>
    <row r="101" spans="1:12" ht="13.5" thickBot="1">
      <c r="A101" s="398"/>
      <c r="B101" s="17">
        <v>3623050</v>
      </c>
      <c r="C101" s="101" t="s">
        <v>1193</v>
      </c>
      <c r="D101" s="374">
        <v>32</v>
      </c>
      <c r="E101" s="374">
        <v>18</v>
      </c>
      <c r="F101" s="374">
        <v>100</v>
      </c>
      <c r="G101" s="374">
        <v>1.5</v>
      </c>
      <c r="H101" s="374"/>
      <c r="I101" s="374" t="s">
        <v>340</v>
      </c>
      <c r="J101" s="924">
        <v>37.176000000000002</v>
      </c>
      <c r="K101" s="418">
        <f t="shared" ref="K101:K112" si="6">J101*(1-$K$2/100)</f>
        <v>37.176000000000002</v>
      </c>
      <c r="L101" s="219"/>
    </row>
    <row r="102" spans="1:12">
      <c r="A102" s="1070"/>
      <c r="B102" s="276">
        <v>3625050</v>
      </c>
      <c r="C102" s="179" t="s">
        <v>647</v>
      </c>
      <c r="D102" s="88">
        <v>32</v>
      </c>
      <c r="E102" s="20">
        <v>18</v>
      </c>
      <c r="F102" s="271">
        <v>200</v>
      </c>
      <c r="G102" s="64">
        <v>1.5</v>
      </c>
      <c r="H102" s="19">
        <v>0.34</v>
      </c>
      <c r="I102" s="23" t="s">
        <v>340</v>
      </c>
      <c r="J102" s="835">
        <v>49.56</v>
      </c>
      <c r="K102" s="418">
        <f t="shared" si="6"/>
        <v>49.56</v>
      </c>
      <c r="L102" s="219"/>
    </row>
    <row r="103" spans="1:12">
      <c r="A103" s="1071"/>
      <c r="B103" s="276">
        <v>3626050</v>
      </c>
      <c r="C103" s="179" t="s">
        <v>648</v>
      </c>
      <c r="D103" s="88">
        <v>32</v>
      </c>
      <c r="E103" s="20">
        <v>18</v>
      </c>
      <c r="F103" s="271">
        <v>300</v>
      </c>
      <c r="G103" s="64">
        <v>1.5</v>
      </c>
      <c r="H103" s="64">
        <v>0.42</v>
      </c>
      <c r="I103" s="23" t="s">
        <v>340</v>
      </c>
      <c r="J103" s="85">
        <v>53.808</v>
      </c>
      <c r="K103" s="418">
        <f t="shared" si="6"/>
        <v>53.808</v>
      </c>
      <c r="L103" s="219"/>
    </row>
    <row r="104" spans="1:12">
      <c r="A104" s="1071"/>
      <c r="B104" s="276">
        <v>3627050</v>
      </c>
      <c r="C104" s="179" t="s">
        <v>649</v>
      </c>
      <c r="D104" s="88">
        <v>32</v>
      </c>
      <c r="E104" s="20">
        <v>18</v>
      </c>
      <c r="F104" s="271">
        <v>400</v>
      </c>
      <c r="G104" s="64">
        <v>1.5</v>
      </c>
      <c r="H104" s="64">
        <v>0.5</v>
      </c>
      <c r="I104" s="23" t="s">
        <v>340</v>
      </c>
      <c r="J104" s="85">
        <v>57.72</v>
      </c>
      <c r="K104" s="418">
        <f t="shared" si="6"/>
        <v>57.72</v>
      </c>
      <c r="L104" s="219"/>
    </row>
    <row r="105" spans="1:12">
      <c r="A105" s="1071"/>
      <c r="B105" s="276">
        <v>3628050</v>
      </c>
      <c r="C105" s="179" t="s">
        <v>650</v>
      </c>
      <c r="D105" s="88">
        <v>32</v>
      </c>
      <c r="E105" s="20">
        <v>18</v>
      </c>
      <c r="F105" s="271">
        <v>500</v>
      </c>
      <c r="G105" s="64">
        <v>1.5</v>
      </c>
      <c r="H105" s="64">
        <v>0.67</v>
      </c>
      <c r="I105" s="23" t="s">
        <v>340</v>
      </c>
      <c r="J105" s="85">
        <v>62.027999999999992</v>
      </c>
      <c r="K105" s="418">
        <f t="shared" si="6"/>
        <v>62.027999999999992</v>
      </c>
      <c r="L105" s="219"/>
    </row>
    <row r="106" spans="1:12" ht="13.5" thickBot="1">
      <c r="A106" s="1071"/>
      <c r="B106" s="276">
        <v>3629050</v>
      </c>
      <c r="C106" s="179" t="s">
        <v>651</v>
      </c>
      <c r="D106" s="88">
        <v>32</v>
      </c>
      <c r="E106" s="20">
        <v>18</v>
      </c>
      <c r="F106" s="271">
        <v>600</v>
      </c>
      <c r="G106" s="64">
        <v>1.5</v>
      </c>
      <c r="H106" s="64">
        <v>0.83</v>
      </c>
      <c r="I106" s="23" t="s">
        <v>340</v>
      </c>
      <c r="J106" s="925">
        <v>66.983999999999995</v>
      </c>
      <c r="K106" s="418">
        <f t="shared" si="6"/>
        <v>66.983999999999995</v>
      </c>
      <c r="L106" s="219"/>
    </row>
    <row r="107" spans="1:12" ht="13.5" thickTop="1">
      <c r="A107" s="1071"/>
      <c r="B107" s="17">
        <v>3613050</v>
      </c>
      <c r="C107" s="101" t="s">
        <v>1194</v>
      </c>
      <c r="D107" s="399">
        <v>32</v>
      </c>
      <c r="E107" s="376">
        <v>18</v>
      </c>
      <c r="F107" s="374">
        <v>100</v>
      </c>
      <c r="G107" s="401">
        <v>1.5</v>
      </c>
      <c r="H107" s="401"/>
      <c r="I107" s="402" t="s">
        <v>340</v>
      </c>
      <c r="J107" s="85">
        <v>37.908000000000001</v>
      </c>
      <c r="K107" s="419">
        <f t="shared" si="6"/>
        <v>37.908000000000001</v>
      </c>
      <c r="L107" s="219"/>
    </row>
    <row r="108" spans="1:12">
      <c r="A108" s="1071"/>
      <c r="B108" s="276">
        <v>3615050</v>
      </c>
      <c r="C108" s="101" t="s">
        <v>652</v>
      </c>
      <c r="D108" s="88">
        <v>32</v>
      </c>
      <c r="E108" s="20">
        <v>18</v>
      </c>
      <c r="F108" s="271">
        <v>200</v>
      </c>
      <c r="G108" s="64">
        <v>1.5</v>
      </c>
      <c r="H108" s="64">
        <v>0.91</v>
      </c>
      <c r="I108" s="23" t="s">
        <v>340</v>
      </c>
      <c r="J108" s="85">
        <v>50.543999999999997</v>
      </c>
      <c r="K108" s="418">
        <f t="shared" si="6"/>
        <v>50.543999999999997</v>
      </c>
      <c r="L108" s="219"/>
    </row>
    <row r="109" spans="1:12">
      <c r="A109" s="1071"/>
      <c r="B109" s="276">
        <v>3616050</v>
      </c>
      <c r="C109" s="101" t="s">
        <v>653</v>
      </c>
      <c r="D109" s="88">
        <v>32</v>
      </c>
      <c r="E109" s="20">
        <v>18</v>
      </c>
      <c r="F109" s="271">
        <v>300</v>
      </c>
      <c r="G109" s="64">
        <v>1.5</v>
      </c>
      <c r="H109" s="64">
        <v>2.64</v>
      </c>
      <c r="I109" s="23" t="s">
        <v>340</v>
      </c>
      <c r="J109" s="107">
        <v>54.887999999999998</v>
      </c>
      <c r="K109" s="418">
        <f t="shared" si="6"/>
        <v>54.887999999999998</v>
      </c>
      <c r="L109" s="219"/>
    </row>
    <row r="110" spans="1:12">
      <c r="A110" s="1071"/>
      <c r="B110" s="276">
        <v>3617050</v>
      </c>
      <c r="C110" s="101" t="s">
        <v>654</v>
      </c>
      <c r="D110" s="88">
        <v>32</v>
      </c>
      <c r="E110" s="20">
        <v>18</v>
      </c>
      <c r="F110" s="271">
        <v>400</v>
      </c>
      <c r="G110" s="64">
        <v>1.5</v>
      </c>
      <c r="H110" s="19">
        <v>0.34</v>
      </c>
      <c r="I110" s="23" t="s">
        <v>340</v>
      </c>
      <c r="J110" s="107">
        <v>58.872</v>
      </c>
      <c r="K110" s="418">
        <f t="shared" si="6"/>
        <v>58.872</v>
      </c>
      <c r="L110" s="219"/>
    </row>
    <row r="111" spans="1:12">
      <c r="A111" s="1071"/>
      <c r="B111" s="276">
        <v>3618050</v>
      </c>
      <c r="C111" s="101" t="s">
        <v>655</v>
      </c>
      <c r="D111" s="88">
        <v>32</v>
      </c>
      <c r="E111" s="20">
        <v>18</v>
      </c>
      <c r="F111" s="271">
        <v>500</v>
      </c>
      <c r="G111" s="64">
        <v>1.5</v>
      </c>
      <c r="H111" s="64">
        <v>0.42</v>
      </c>
      <c r="I111" s="23" t="s">
        <v>340</v>
      </c>
      <c r="J111" s="107">
        <v>63.275999999999996</v>
      </c>
      <c r="K111" s="418">
        <f t="shared" si="6"/>
        <v>63.275999999999996</v>
      </c>
      <c r="L111" s="219"/>
    </row>
    <row r="112" spans="1:12" ht="13.5" thickBot="1">
      <c r="A112" s="1072"/>
      <c r="B112" s="276">
        <v>3619050</v>
      </c>
      <c r="C112" s="101" t="s">
        <v>656</v>
      </c>
      <c r="D112" s="88">
        <v>32</v>
      </c>
      <c r="E112" s="20">
        <v>18</v>
      </c>
      <c r="F112" s="271">
        <v>600</v>
      </c>
      <c r="G112" s="64">
        <v>1.5</v>
      </c>
      <c r="H112" s="64">
        <v>0.5</v>
      </c>
      <c r="I112" s="23" t="s">
        <v>340</v>
      </c>
      <c r="J112" s="180">
        <v>68.316000000000003</v>
      </c>
      <c r="K112" s="418">
        <f t="shared" si="6"/>
        <v>68.316000000000003</v>
      </c>
      <c r="L112" s="219"/>
    </row>
    <row r="113" spans="1:12" ht="13.5" thickBot="1">
      <c r="A113" s="1151" t="s">
        <v>658</v>
      </c>
      <c r="B113" s="1159"/>
      <c r="C113" s="1159"/>
      <c r="D113" s="1159"/>
      <c r="E113" s="1159"/>
      <c r="F113" s="1159"/>
      <c r="G113" s="1159"/>
      <c r="H113" s="1159"/>
      <c r="I113" s="1159"/>
      <c r="J113" s="1159"/>
      <c r="K113" s="1160"/>
      <c r="L113" s="219"/>
    </row>
    <row r="114" spans="1:12">
      <c r="A114" s="1076"/>
      <c r="B114" s="11">
        <v>3620660</v>
      </c>
      <c r="C114" s="10" t="s">
        <v>659</v>
      </c>
      <c r="D114" s="50">
        <v>47.5</v>
      </c>
      <c r="E114" s="12">
        <v>36</v>
      </c>
      <c r="F114" s="279">
        <v>400</v>
      </c>
      <c r="G114" s="249">
        <v>2</v>
      </c>
      <c r="H114" s="11"/>
      <c r="I114" s="39" t="s">
        <v>340</v>
      </c>
      <c r="J114" s="84">
        <v>69.131999999999991</v>
      </c>
      <c r="K114" s="420">
        <f t="shared" ref="K114:K124" si="7">J114*(1-$K$2/100)</f>
        <v>69.131999999999991</v>
      </c>
      <c r="L114" s="219"/>
    </row>
    <row r="115" spans="1:12">
      <c r="A115" s="1077"/>
      <c r="B115" s="258">
        <v>3620063</v>
      </c>
      <c r="C115" s="18" t="s">
        <v>660</v>
      </c>
      <c r="D115" s="88">
        <v>47.5</v>
      </c>
      <c r="E115" s="20">
        <v>36</v>
      </c>
      <c r="F115" s="271">
        <v>600</v>
      </c>
      <c r="G115" s="93">
        <v>2</v>
      </c>
      <c r="H115" s="64"/>
      <c r="I115" s="23" t="s">
        <v>340</v>
      </c>
      <c r="J115" s="107">
        <v>105.41</v>
      </c>
      <c r="K115" s="421">
        <f t="shared" si="7"/>
        <v>105.41</v>
      </c>
      <c r="L115" s="219"/>
    </row>
    <row r="116" spans="1:12">
      <c r="A116" s="1077"/>
      <c r="B116" s="258">
        <v>3620064</v>
      </c>
      <c r="C116" s="18" t="s">
        <v>661</v>
      </c>
      <c r="D116" s="88">
        <v>47.5</v>
      </c>
      <c r="E116" s="20">
        <v>36</v>
      </c>
      <c r="F116" s="271">
        <v>800</v>
      </c>
      <c r="G116" s="93">
        <v>2</v>
      </c>
      <c r="H116" s="64"/>
      <c r="I116" s="23" t="s">
        <v>340</v>
      </c>
      <c r="J116" s="107">
        <v>136.99</v>
      </c>
      <c r="K116" s="421">
        <f t="shared" si="7"/>
        <v>136.99</v>
      </c>
      <c r="L116" s="219"/>
    </row>
    <row r="117" spans="1:12">
      <c r="A117" s="1077"/>
      <c r="B117" s="258">
        <v>3620066</v>
      </c>
      <c r="C117" s="18" t="s">
        <v>662</v>
      </c>
      <c r="D117" s="88">
        <v>47.5</v>
      </c>
      <c r="E117" s="20">
        <v>36</v>
      </c>
      <c r="F117" s="271">
        <v>1000</v>
      </c>
      <c r="G117" s="93">
        <v>2</v>
      </c>
      <c r="H117" s="64"/>
      <c r="I117" s="23" t="s">
        <v>340</v>
      </c>
      <c r="J117" s="107">
        <v>168.58</v>
      </c>
      <c r="K117" s="421">
        <f t="shared" si="7"/>
        <v>168.58</v>
      </c>
      <c r="L117" s="219"/>
    </row>
    <row r="118" spans="1:12">
      <c r="A118" s="1077"/>
      <c r="B118" s="258">
        <v>3620067</v>
      </c>
      <c r="C118" s="18" t="s">
        <v>663</v>
      </c>
      <c r="D118" s="88">
        <v>47.5</v>
      </c>
      <c r="E118" s="20">
        <v>36</v>
      </c>
      <c r="F118" s="271">
        <v>1200</v>
      </c>
      <c r="G118" s="93">
        <v>2</v>
      </c>
      <c r="H118" s="64"/>
      <c r="I118" s="23" t="s">
        <v>340</v>
      </c>
      <c r="J118" s="107">
        <v>192.82</v>
      </c>
      <c r="K118" s="421">
        <f t="shared" si="7"/>
        <v>192.82</v>
      </c>
      <c r="L118" s="219"/>
    </row>
    <row r="119" spans="1:12">
      <c r="A119" s="1077"/>
      <c r="B119" s="256">
        <v>3620068</v>
      </c>
      <c r="C119" s="18" t="s">
        <v>664</v>
      </c>
      <c r="D119" s="88">
        <v>47.5</v>
      </c>
      <c r="E119" s="20">
        <v>36</v>
      </c>
      <c r="F119" s="271">
        <v>1500</v>
      </c>
      <c r="G119" s="93">
        <v>2</v>
      </c>
      <c r="H119" s="64"/>
      <c r="I119" s="23" t="s">
        <v>340</v>
      </c>
      <c r="J119" s="107">
        <v>247.91</v>
      </c>
      <c r="K119" s="421">
        <f t="shared" si="7"/>
        <v>247.91</v>
      </c>
      <c r="L119" s="219"/>
    </row>
    <row r="120" spans="1:12">
      <c r="A120" s="1077"/>
      <c r="B120" s="17">
        <v>3620069</v>
      </c>
      <c r="C120" s="18" t="s">
        <v>665</v>
      </c>
      <c r="D120" s="88">
        <v>47.5</v>
      </c>
      <c r="E120" s="20">
        <v>36</v>
      </c>
      <c r="F120" s="271">
        <v>2000</v>
      </c>
      <c r="G120" s="93">
        <v>2</v>
      </c>
      <c r="H120" s="64"/>
      <c r="I120" s="23" t="s">
        <v>340</v>
      </c>
      <c r="J120" s="107">
        <v>319.52999999999997</v>
      </c>
      <c r="K120" s="421">
        <f t="shared" si="7"/>
        <v>319.52999999999997</v>
      </c>
      <c r="L120" s="219"/>
    </row>
    <row r="121" spans="1:12" ht="13.5" thickBot="1">
      <c r="A121" s="1078"/>
      <c r="B121" s="25">
        <v>3620960</v>
      </c>
      <c r="C121" s="26" t="s">
        <v>666</v>
      </c>
      <c r="D121" s="221">
        <v>47.5</v>
      </c>
      <c r="E121" s="28">
        <v>36</v>
      </c>
      <c r="F121" s="280">
        <v>3000</v>
      </c>
      <c r="G121" s="108">
        <v>2</v>
      </c>
      <c r="H121" s="27"/>
      <c r="I121" s="31" t="s">
        <v>340</v>
      </c>
      <c r="J121" s="180">
        <v>474.18</v>
      </c>
      <c r="K121" s="416">
        <f t="shared" si="7"/>
        <v>474.18</v>
      </c>
      <c r="L121" s="219"/>
    </row>
    <row r="122" spans="1:12" ht="58.5" customHeight="1" thickBot="1">
      <c r="A122" s="220"/>
      <c r="B122" s="283">
        <v>3630090</v>
      </c>
      <c r="C122" s="284" t="s">
        <v>667</v>
      </c>
      <c r="D122" s="103">
        <v>38</v>
      </c>
      <c r="E122" s="90">
        <v>38</v>
      </c>
      <c r="F122" s="285"/>
      <c r="G122" s="92">
        <v>6</v>
      </c>
      <c r="H122" s="92">
        <v>7.0000000000000007E-2</v>
      </c>
      <c r="I122" s="48" t="s">
        <v>340</v>
      </c>
      <c r="J122" s="272">
        <v>16.2</v>
      </c>
      <c r="K122" s="272">
        <f t="shared" si="7"/>
        <v>16.2</v>
      </c>
      <c r="L122" s="219"/>
    </row>
    <row r="123" spans="1:12" ht="13.5" thickBot="1">
      <c r="A123" s="1151" t="s">
        <v>53</v>
      </c>
      <c r="B123" s="1152"/>
      <c r="C123" s="1152"/>
      <c r="D123" s="1152"/>
      <c r="E123" s="1152"/>
      <c r="F123" s="1152"/>
      <c r="G123" s="1152"/>
      <c r="H123" s="1152"/>
      <c r="I123" s="1152"/>
      <c r="J123" s="1152"/>
      <c r="K123" s="1153"/>
      <c r="L123" s="219"/>
    </row>
    <row r="124" spans="1:12" ht="51.75" customHeight="1">
      <c r="A124" s="245"/>
      <c r="B124" s="79">
        <v>2630060</v>
      </c>
      <c r="C124" s="60" t="s">
        <v>341</v>
      </c>
      <c r="D124" s="12">
        <v>90</v>
      </c>
      <c r="E124" s="12">
        <v>95</v>
      </c>
      <c r="F124" s="278">
        <v>95</v>
      </c>
      <c r="G124" s="249">
        <v>2</v>
      </c>
      <c r="H124" s="249">
        <v>0.17</v>
      </c>
      <c r="I124" s="39" t="s">
        <v>340</v>
      </c>
      <c r="J124" s="667">
        <v>34.164000000000001</v>
      </c>
      <c r="K124" s="272">
        <f t="shared" si="7"/>
        <v>34.164000000000001</v>
      </c>
      <c r="L124" s="219"/>
    </row>
    <row r="125" spans="1:12" ht="58.5" customHeight="1">
      <c r="A125" s="244"/>
      <c r="B125" s="78">
        <v>3630060</v>
      </c>
      <c r="C125" s="187" t="s">
        <v>624</v>
      </c>
      <c r="D125" s="20">
        <v>60</v>
      </c>
      <c r="E125" s="20">
        <v>110</v>
      </c>
      <c r="F125" s="102">
        <v>65</v>
      </c>
      <c r="G125" s="93">
        <v>2</v>
      </c>
      <c r="H125" s="93">
        <v>0.14000000000000001</v>
      </c>
      <c r="I125" s="23" t="s">
        <v>340</v>
      </c>
      <c r="J125" s="196">
        <v>41.136000000000003</v>
      </c>
      <c r="K125" s="196">
        <f>J125*(1-$K$2/100)</f>
        <v>41.136000000000003</v>
      </c>
      <c r="L125" s="219"/>
    </row>
    <row r="126" spans="1:12" ht="43.5" customHeight="1">
      <c r="A126" s="491"/>
      <c r="B126" s="78">
        <v>2630260</v>
      </c>
      <c r="C126" s="61" t="s">
        <v>147</v>
      </c>
      <c r="D126" s="46">
        <v>51.5</v>
      </c>
      <c r="E126" s="20">
        <v>120</v>
      </c>
      <c r="F126" s="20">
        <v>180</v>
      </c>
      <c r="G126" s="93">
        <v>2</v>
      </c>
      <c r="H126" s="93">
        <v>0.73</v>
      </c>
      <c r="I126" s="23" t="s">
        <v>340</v>
      </c>
      <c r="J126" s="894">
        <v>174.91710492695503</v>
      </c>
      <c r="K126" s="410">
        <f>J126*(1-$K$2/100)</f>
        <v>174.91710492695503</v>
      </c>
      <c r="L126" s="219"/>
    </row>
    <row r="127" spans="1:12" ht="54" customHeight="1">
      <c r="A127" s="273"/>
      <c r="B127" s="77">
        <v>3630590</v>
      </c>
      <c r="C127" s="98" t="s">
        <v>668</v>
      </c>
      <c r="D127" s="274"/>
      <c r="E127" s="33">
        <v>121</v>
      </c>
      <c r="F127" s="33"/>
      <c r="G127" s="96">
        <v>4</v>
      </c>
      <c r="H127" s="96">
        <v>0.73</v>
      </c>
      <c r="I127" s="34" t="s">
        <v>340</v>
      </c>
      <c r="J127" s="199">
        <v>176.17106023982328</v>
      </c>
      <c r="K127" s="414">
        <f>J127*(1-$K$2/100)</f>
        <v>176.17106023982328</v>
      </c>
      <c r="L127" s="219"/>
    </row>
    <row r="128" spans="1:12" ht="54" customHeight="1" thickBot="1">
      <c r="A128" s="198"/>
      <c r="B128" s="80">
        <v>3630580</v>
      </c>
      <c r="C128" s="62" t="s">
        <v>669</v>
      </c>
      <c r="D128" s="182"/>
      <c r="E128" s="28">
        <v>121</v>
      </c>
      <c r="F128" s="28"/>
      <c r="G128" s="108">
        <v>4</v>
      </c>
      <c r="H128" s="108">
        <v>1.01</v>
      </c>
      <c r="I128" s="31" t="s">
        <v>340</v>
      </c>
      <c r="J128" s="197">
        <v>190.21</v>
      </c>
      <c r="K128" s="414">
        <f>J128*(1-$K$2/100)</f>
        <v>190.21</v>
      </c>
      <c r="L128" s="219"/>
    </row>
    <row r="129" spans="1:12" ht="54" customHeight="1" thickBot="1">
      <c r="A129" s="543"/>
      <c r="B129" s="281">
        <v>2650260</v>
      </c>
      <c r="C129" s="544" t="s">
        <v>165</v>
      </c>
      <c r="D129" s="545">
        <v>47.5</v>
      </c>
      <c r="E129" s="546">
        <v>25</v>
      </c>
      <c r="F129" s="546">
        <v>60</v>
      </c>
      <c r="G129" s="282">
        <v>2</v>
      </c>
      <c r="H129" s="282">
        <v>0.05</v>
      </c>
      <c r="I129" s="250" t="s">
        <v>340</v>
      </c>
      <c r="J129" s="197">
        <v>23.92</v>
      </c>
      <c r="K129" s="413">
        <f>J129*(1-$K$2/100)</f>
        <v>23.92</v>
      </c>
      <c r="L129" s="219"/>
    </row>
    <row r="130" spans="1:12">
      <c r="A130" s="1296" t="s">
        <v>764</v>
      </c>
      <c r="B130" s="1297"/>
      <c r="C130" s="1297"/>
      <c r="D130" s="1297"/>
      <c r="E130" s="1297"/>
      <c r="F130" s="1297"/>
      <c r="G130" s="1297"/>
      <c r="H130" s="1297"/>
      <c r="I130" s="1297"/>
      <c r="J130" s="1297"/>
      <c r="K130" s="1298"/>
      <c r="L130" s="219"/>
    </row>
    <row r="131" spans="1:12" ht="60" customHeight="1">
      <c r="A131" s="66"/>
      <c r="B131" s="76">
        <v>6343090</v>
      </c>
      <c r="C131" s="666" t="s">
        <v>765</v>
      </c>
      <c r="D131" s="88">
        <v>40</v>
      </c>
      <c r="E131" s="20">
        <v>52</v>
      </c>
      <c r="F131" s="20">
        <v>52</v>
      </c>
      <c r="G131" s="93"/>
      <c r="H131" s="93">
        <v>0.03</v>
      </c>
      <c r="I131" s="23" t="s">
        <v>340</v>
      </c>
      <c r="J131" s="402">
        <v>6.27</v>
      </c>
      <c r="K131" s="667">
        <f>J131*(1-$K$2/100)</f>
        <v>6.27</v>
      </c>
      <c r="L131" s="219"/>
    </row>
    <row r="132" spans="1:12" ht="67.5" customHeight="1">
      <c r="A132" s="179"/>
      <c r="B132" s="663">
        <v>3630051</v>
      </c>
      <c r="C132" s="664" t="s">
        <v>1364</v>
      </c>
      <c r="D132" s="665" t="s">
        <v>1272</v>
      </c>
      <c r="E132" s="663">
        <v>25</v>
      </c>
      <c r="F132" s="663">
        <v>58.5</v>
      </c>
      <c r="G132" s="663" t="s">
        <v>1272</v>
      </c>
      <c r="H132" s="179"/>
      <c r="I132" s="665" t="s">
        <v>340</v>
      </c>
      <c r="J132" s="837">
        <v>3.94</v>
      </c>
      <c r="K132" s="667">
        <f>J132*(1-$K$2/100)</f>
        <v>3.94</v>
      </c>
      <c r="L132" s="219"/>
    </row>
    <row r="133" spans="1:12" ht="75" customHeight="1">
      <c r="L133" s="219"/>
    </row>
    <row r="134" spans="1:12" ht="69" customHeight="1">
      <c r="L134" s="3"/>
    </row>
    <row r="135" spans="1:12">
      <c r="L135" s="3"/>
    </row>
    <row r="136" spans="1:12">
      <c r="L136" s="3"/>
    </row>
    <row r="137" spans="1:12">
      <c r="L137" s="3"/>
    </row>
    <row r="138" spans="1:12">
      <c r="L138" s="3"/>
    </row>
    <row r="139" spans="1:12">
      <c r="L139" s="3"/>
    </row>
    <row r="140" spans="1:12">
      <c r="L140" s="3"/>
    </row>
    <row r="141" spans="1:12">
      <c r="L141" s="3"/>
    </row>
    <row r="142" spans="1:12">
      <c r="L142" s="3"/>
    </row>
    <row r="143" spans="1:12">
      <c r="L143" s="3"/>
    </row>
    <row r="144" spans="1:12">
      <c r="L144" s="3"/>
    </row>
    <row r="145" spans="12:12">
      <c r="L145" s="3"/>
    </row>
    <row r="146" spans="12:12">
      <c r="L146" s="3"/>
    </row>
    <row r="147" spans="12:12">
      <c r="L147" s="3"/>
    </row>
    <row r="148" spans="12:12">
      <c r="L148" s="3"/>
    </row>
    <row r="149" spans="12:12">
      <c r="L149" s="3"/>
    </row>
    <row r="150" spans="12:12">
      <c r="L150" s="3"/>
    </row>
    <row r="151" spans="12:12">
      <c r="L151" s="3"/>
    </row>
    <row r="152" spans="12:12">
      <c r="L152" s="3"/>
    </row>
    <row r="153" spans="12:12">
      <c r="L153" s="3"/>
    </row>
  </sheetData>
  <dataConsolidate/>
  <mergeCells count="41">
    <mergeCell ref="A123:K123"/>
    <mergeCell ref="A130:K130"/>
    <mergeCell ref="A89:K89"/>
    <mergeCell ref="A100:K100"/>
    <mergeCell ref="A102:A112"/>
    <mergeCell ref="A113:K113"/>
    <mergeCell ref="A114:A121"/>
    <mergeCell ref="A82:A88"/>
    <mergeCell ref="A81:K81"/>
    <mergeCell ref="A57:K57"/>
    <mergeCell ref="A77:A80"/>
    <mergeCell ref="A58:A64"/>
    <mergeCell ref="D58:D64"/>
    <mergeCell ref="A76:K76"/>
    <mergeCell ref="A74:K74"/>
    <mergeCell ref="A8:A14"/>
    <mergeCell ref="D8:D14"/>
    <mergeCell ref="E8:E14"/>
    <mergeCell ref="A15:A24"/>
    <mergeCell ref="D15:D24"/>
    <mergeCell ref="E15:E24"/>
    <mergeCell ref="A46:A50"/>
    <mergeCell ref="A65:K65"/>
    <mergeCell ref="E58:E60"/>
    <mergeCell ref="A90:K90"/>
    <mergeCell ref="A5:K5"/>
    <mergeCell ref="A6:K6"/>
    <mergeCell ref="A51:K51"/>
    <mergeCell ref="A52:A56"/>
    <mergeCell ref="E62:E64"/>
    <mergeCell ref="A71:K71"/>
    <mergeCell ref="A26:K26"/>
    <mergeCell ref="A27:A39"/>
    <mergeCell ref="D27:D39"/>
    <mergeCell ref="E27:E39"/>
    <mergeCell ref="A91:A99"/>
    <mergeCell ref="A72:A73"/>
    <mergeCell ref="A40:K40"/>
    <mergeCell ref="A41:A44"/>
    <mergeCell ref="A66:A69"/>
    <mergeCell ref="A45:K45"/>
  </mergeCells>
  <phoneticPr fontId="7" type="noConversion"/>
  <pageMargins left="0.75" right="0.75" top="1" bottom="1" header="0.5" footer="0.5"/>
  <pageSetup paperSize="9" scale="57" orientation="portrait" verticalDpi="0" r:id="rId1"/>
  <headerFooter alignWithMargins="0"/>
  <rowBreaks count="1" manualBreakCount="1">
    <brk id="112" max="11" man="1"/>
  </rowBreaks>
  <drawing r:id="rId2"/>
  <legacyDrawing r:id="rId3"/>
  <oleObjects>
    <mc:AlternateContent xmlns:mc="http://schemas.openxmlformats.org/markup-compatibility/2006">
      <mc:Choice Requires="x14">
        <oleObject progId="Photoshop.Image.8" shapeId="28748" r:id="rId4">
          <objectPr defaultSize="0" autoPict="0" r:id="rId5">
            <anchor moveWithCells="1">
              <from>
                <xdr:col>0</xdr:col>
                <xdr:colOff>438150</xdr:colOff>
                <xdr:row>125</xdr:row>
                <xdr:rowOff>47625</xdr:rowOff>
              </from>
              <to>
                <xdr:col>0</xdr:col>
                <xdr:colOff>981075</xdr:colOff>
                <xdr:row>126</xdr:row>
                <xdr:rowOff>0</xdr:rowOff>
              </to>
            </anchor>
          </objectPr>
        </oleObject>
      </mc:Choice>
      <mc:Fallback>
        <oleObject progId="Photoshop.Image.8" shapeId="28748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T72"/>
  <sheetViews>
    <sheetView view="pageBreakPreview" zoomScaleNormal="100" zoomScaleSheetLayoutView="100" workbookViewId="0">
      <pane ySplit="6" topLeftCell="A7" activePane="bottomLeft" state="frozen"/>
      <selection pane="bottomLeft" activeCell="L2" sqref="L2"/>
    </sheetView>
  </sheetViews>
  <sheetFormatPr defaultRowHeight="12.75"/>
  <cols>
    <col min="1" max="1" width="19.5703125" customWidth="1"/>
    <col min="2" max="2" width="25" customWidth="1"/>
    <col min="3" max="3" width="36" customWidth="1"/>
    <col min="4" max="7" width="7.5703125" hidden="1" customWidth="1"/>
    <col min="8" max="8" width="5.140625" customWidth="1"/>
    <col min="9" max="9" width="10.5703125" customWidth="1"/>
    <col min="10" max="10" width="6.85546875" hidden="1" customWidth="1"/>
    <col min="11" max="11" width="12.5703125" style="125" customWidth="1"/>
    <col min="12" max="12" width="16.85546875" style="121" customWidth="1"/>
    <col min="13" max="13" width="9.5703125" style="116" customWidth="1"/>
    <col min="15" max="15" width="14.28515625" style="117" customWidth="1"/>
    <col min="16" max="16" width="9.85546875" customWidth="1"/>
    <col min="17" max="17" width="10" customWidth="1"/>
    <col min="19" max="19" width="10.140625" bestFit="1" customWidth="1"/>
  </cols>
  <sheetData>
    <row r="1" spans="1:18" ht="18.75" thickBot="1">
      <c r="A1" s="166"/>
      <c r="B1" s="166"/>
      <c r="C1" s="326"/>
      <c r="D1" s="326"/>
      <c r="E1" s="326"/>
      <c r="F1" s="326"/>
      <c r="G1" s="326"/>
      <c r="H1" s="326"/>
      <c r="I1" s="326"/>
      <c r="J1" s="166"/>
      <c r="K1" s="328"/>
      <c r="L1" s="212" t="s">
        <v>933</v>
      </c>
      <c r="M1" s="542"/>
    </row>
    <row r="2" spans="1:18" ht="21" thickBot="1">
      <c r="A2" s="166"/>
      <c r="B2" s="166"/>
      <c r="C2" s="326"/>
      <c r="D2" s="326"/>
      <c r="E2" s="326"/>
      <c r="F2" s="326"/>
      <c r="G2" s="326"/>
      <c r="H2" s="326"/>
      <c r="I2" s="326"/>
      <c r="J2" s="166"/>
      <c r="K2" s="328"/>
      <c r="L2" s="200">
        <v>0</v>
      </c>
      <c r="M2" s="542"/>
    </row>
    <row r="3" spans="1:18">
      <c r="A3" s="166"/>
      <c r="B3" s="166"/>
      <c r="C3" s="326"/>
      <c r="D3" s="326"/>
      <c r="E3" s="326"/>
      <c r="F3" s="326"/>
      <c r="G3" s="326"/>
      <c r="H3" s="326"/>
      <c r="I3" s="326"/>
      <c r="J3" s="326"/>
      <c r="K3" s="327"/>
      <c r="L3" s="328"/>
    </row>
    <row r="4" spans="1:18">
      <c r="A4" s="166"/>
      <c r="B4" s="166"/>
      <c r="C4" s="326"/>
      <c r="D4" s="326"/>
      <c r="E4" s="326"/>
      <c r="F4" s="326"/>
      <c r="G4" s="326"/>
      <c r="H4" s="326"/>
      <c r="I4" s="326"/>
      <c r="J4" s="326"/>
      <c r="K4" s="327"/>
      <c r="L4" s="328"/>
    </row>
    <row r="5" spans="1:18" ht="13.5" thickBot="1">
      <c r="A5" s="326"/>
      <c r="B5" s="326"/>
      <c r="C5" s="326"/>
      <c r="D5" s="326"/>
      <c r="E5" s="326"/>
      <c r="F5" s="326"/>
      <c r="G5" s="326"/>
      <c r="H5" s="326"/>
      <c r="I5" s="326"/>
      <c r="J5" s="326"/>
      <c r="K5" s="327"/>
      <c r="L5" s="328"/>
    </row>
    <row r="6" spans="1:18" ht="41.25" customHeight="1" thickBot="1">
      <c r="A6" s="306" t="s">
        <v>355</v>
      </c>
      <c r="B6" s="307" t="s">
        <v>353</v>
      </c>
      <c r="C6" s="307" t="s">
        <v>337</v>
      </c>
      <c r="D6" s="307"/>
      <c r="E6" s="307"/>
      <c r="F6" s="307"/>
      <c r="G6" s="307"/>
      <c r="H6" s="307"/>
      <c r="I6" s="307" t="s">
        <v>342</v>
      </c>
      <c r="J6" s="307"/>
      <c r="K6" s="307" t="s">
        <v>338</v>
      </c>
      <c r="L6" s="309" t="s">
        <v>1096</v>
      </c>
    </row>
    <row r="7" spans="1:18" s="170" customFormat="1" ht="13.5" customHeight="1" thickBot="1">
      <c r="A7" s="1299" t="s">
        <v>167</v>
      </c>
      <c r="B7" s="1300"/>
      <c r="C7" s="1300"/>
      <c r="D7" s="1300"/>
      <c r="E7" s="1300"/>
      <c r="F7" s="1300"/>
      <c r="G7" s="1300"/>
      <c r="H7" s="1300"/>
      <c r="I7" s="1300"/>
      <c r="J7" s="1300"/>
      <c r="K7" s="1300"/>
      <c r="L7" s="310"/>
      <c r="M7" s="167"/>
      <c r="N7" s="167"/>
      <c r="O7" s="168"/>
      <c r="P7" s="167"/>
      <c r="Q7" s="167"/>
      <c r="R7" s="169"/>
    </row>
    <row r="8" spans="1:18" s="131" customFormat="1" ht="33" customHeight="1" thickBot="1">
      <c r="A8" s="209"/>
      <c r="B8" s="152">
        <v>201604</v>
      </c>
      <c r="C8" s="149" t="s">
        <v>191</v>
      </c>
      <c r="D8" s="149"/>
      <c r="E8" s="149"/>
      <c r="F8" s="149"/>
      <c r="G8" s="149"/>
      <c r="H8" s="149"/>
      <c r="I8" s="156" t="s">
        <v>340</v>
      </c>
      <c r="J8" s="149"/>
      <c r="K8" s="238">
        <v>0.48</v>
      </c>
      <c r="L8" s="163">
        <f>K8*(1-$L$2/100)</f>
        <v>0.48</v>
      </c>
      <c r="M8" s="126"/>
      <c r="N8" s="127"/>
      <c r="O8" s="130"/>
      <c r="P8" s="129"/>
      <c r="Q8" s="127"/>
      <c r="R8" s="128"/>
    </row>
    <row r="9" spans="1:18" s="131" customFormat="1" ht="33" customHeight="1" thickBot="1">
      <c r="A9" s="492"/>
      <c r="B9" s="76">
        <v>201605</v>
      </c>
      <c r="C9" s="494" t="s">
        <v>1263</v>
      </c>
      <c r="D9" s="493"/>
      <c r="E9" s="493"/>
      <c r="F9" s="493"/>
      <c r="G9" s="493"/>
      <c r="H9" s="493"/>
      <c r="I9" s="156" t="s">
        <v>340</v>
      </c>
      <c r="J9" s="493"/>
      <c r="K9" s="237">
        <v>0.5</v>
      </c>
      <c r="L9" s="163">
        <f>K9*(1-$L$2/100)</f>
        <v>0.5</v>
      </c>
      <c r="M9" s="126"/>
      <c r="N9" s="127"/>
      <c r="O9" s="130"/>
      <c r="P9" s="129"/>
      <c r="Q9" s="127"/>
      <c r="R9" s="128"/>
    </row>
    <row r="10" spans="1:18" s="175" customFormat="1" ht="13.5" customHeight="1" thickBot="1">
      <c r="A10" s="1299" t="s">
        <v>166</v>
      </c>
      <c r="B10" s="1300"/>
      <c r="C10" s="1300"/>
      <c r="D10" s="1300"/>
      <c r="E10" s="1300"/>
      <c r="F10" s="1300"/>
      <c r="G10" s="1300"/>
      <c r="H10" s="1300"/>
      <c r="I10" s="1300"/>
      <c r="J10" s="1300"/>
      <c r="K10" s="1300"/>
      <c r="L10" s="311"/>
      <c r="M10" s="171"/>
      <c r="N10" s="172"/>
      <c r="O10" s="173"/>
      <c r="P10" s="172"/>
      <c r="Q10" s="172"/>
      <c r="R10" s="174"/>
    </row>
    <row r="11" spans="1:18" s="131" customFormat="1" ht="16.5" customHeight="1">
      <c r="A11" s="1218"/>
      <c r="B11" s="154">
        <v>201033</v>
      </c>
      <c r="C11" s="95" t="s">
        <v>170</v>
      </c>
      <c r="D11" s="95"/>
      <c r="E11" s="95"/>
      <c r="F11" s="95"/>
      <c r="G11" s="95"/>
      <c r="H11" s="95"/>
      <c r="I11" s="235" t="s">
        <v>340</v>
      </c>
      <c r="J11" s="95"/>
      <c r="K11" s="868">
        <v>0.49</v>
      </c>
      <c r="L11" s="238">
        <f>K11*(1-$L$2/100)</f>
        <v>0.49</v>
      </c>
      <c r="M11" s="126"/>
      <c r="N11" s="127"/>
      <c r="O11" s="130"/>
      <c r="P11" s="129"/>
      <c r="Q11" s="127"/>
      <c r="R11" s="128"/>
    </row>
    <row r="12" spans="1:18" s="131" customFormat="1" ht="16.5" customHeight="1">
      <c r="A12" s="1218"/>
      <c r="B12" s="123">
        <v>201034</v>
      </c>
      <c r="C12" s="94" t="s">
        <v>171</v>
      </c>
      <c r="D12" s="94"/>
      <c r="E12" s="94"/>
      <c r="F12" s="94"/>
      <c r="G12" s="94"/>
      <c r="H12" s="94"/>
      <c r="I12" s="210" t="s">
        <v>340</v>
      </c>
      <c r="J12" s="94"/>
      <c r="K12" s="868">
        <v>1.1200000000000001</v>
      </c>
      <c r="L12" s="238">
        <f>K12*(1-$L$2/100)</f>
        <v>1.1200000000000001</v>
      </c>
      <c r="M12" s="126"/>
      <c r="N12" s="127"/>
      <c r="O12" s="130"/>
      <c r="P12" s="129"/>
      <c r="Q12" s="127"/>
      <c r="R12" s="128"/>
    </row>
    <row r="13" spans="1:18" s="131" customFormat="1" ht="16.5" customHeight="1" thickBot="1">
      <c r="A13" s="1218"/>
      <c r="B13" s="153">
        <v>201035</v>
      </c>
      <c r="C13" s="236" t="s">
        <v>172</v>
      </c>
      <c r="D13" s="236"/>
      <c r="E13" s="236"/>
      <c r="F13" s="236"/>
      <c r="G13" s="236"/>
      <c r="H13" s="236"/>
      <c r="I13" s="144" t="s">
        <v>340</v>
      </c>
      <c r="J13" s="236"/>
      <c r="K13" s="869">
        <v>1.68</v>
      </c>
      <c r="L13" s="237">
        <f>K13*(1-$L$2/100)</f>
        <v>1.68</v>
      </c>
      <c r="M13" s="126"/>
      <c r="N13" s="127"/>
      <c r="O13" s="130"/>
      <c r="P13" s="129"/>
      <c r="Q13" s="127"/>
      <c r="R13" s="128"/>
    </row>
    <row r="14" spans="1:18" s="175" customFormat="1" ht="13.5" customHeight="1" thickBot="1">
      <c r="A14" s="1299" t="s">
        <v>190</v>
      </c>
      <c r="B14" s="1300"/>
      <c r="C14" s="1300"/>
      <c r="D14" s="1300"/>
      <c r="E14" s="1300"/>
      <c r="F14" s="1300"/>
      <c r="G14" s="1300"/>
      <c r="H14" s="1300"/>
      <c r="I14" s="1300"/>
      <c r="J14" s="1300"/>
      <c r="K14" s="1303"/>
      <c r="L14" s="341"/>
      <c r="M14" s="171"/>
      <c r="N14" s="172"/>
      <c r="O14" s="173"/>
      <c r="P14" s="172"/>
      <c r="Q14" s="172"/>
      <c r="R14" s="174"/>
    </row>
    <row r="15" spans="1:18" s="175" customFormat="1" ht="13.5" customHeight="1" thickBot="1">
      <c r="A15" s="338"/>
      <c r="B15" s="122">
        <v>201235</v>
      </c>
      <c r="C15" s="340" t="s">
        <v>1115</v>
      </c>
      <c r="D15" s="340"/>
      <c r="E15" s="340"/>
      <c r="F15" s="340"/>
      <c r="G15" s="340"/>
      <c r="H15" s="340"/>
      <c r="I15" s="54" t="s">
        <v>340</v>
      </c>
      <c r="J15" s="339"/>
      <c r="K15" s="239">
        <v>1.37</v>
      </c>
      <c r="L15" s="237">
        <f>K15*(1-$L$2/100)</f>
        <v>1.37</v>
      </c>
      <c r="M15" s="171"/>
      <c r="N15" s="172"/>
      <c r="O15" s="173"/>
      <c r="P15" s="172"/>
      <c r="Q15" s="172"/>
      <c r="R15" s="174"/>
    </row>
    <row r="16" spans="1:18" s="175" customFormat="1" ht="13.5" customHeight="1" thickBot="1">
      <c r="A16" s="338"/>
      <c r="B16" s="154">
        <v>201237</v>
      </c>
      <c r="C16" s="340" t="s">
        <v>1897</v>
      </c>
      <c r="D16" s="120"/>
      <c r="E16" s="120"/>
      <c r="F16" s="120"/>
      <c r="G16" s="120"/>
      <c r="H16" s="120"/>
      <c r="I16" s="235" t="s">
        <v>340</v>
      </c>
      <c r="J16" s="339"/>
      <c r="K16" s="163">
        <v>1.52</v>
      </c>
      <c r="L16" s="237">
        <f>K16*(1-$L$2/100)</f>
        <v>1.52</v>
      </c>
      <c r="M16" s="171"/>
      <c r="N16" s="172"/>
      <c r="O16" s="173"/>
      <c r="P16" s="172"/>
      <c r="Q16" s="172"/>
      <c r="R16" s="174"/>
    </row>
    <row r="17" spans="1:19" s="175" customFormat="1" ht="13.5" customHeight="1" thickBot="1">
      <c r="A17" s="338"/>
      <c r="B17" s="123">
        <v>201239</v>
      </c>
      <c r="C17" s="114" t="s">
        <v>1116</v>
      </c>
      <c r="D17" s="114"/>
      <c r="E17" s="114"/>
      <c r="F17" s="114"/>
      <c r="G17" s="114"/>
      <c r="H17" s="114"/>
      <c r="I17" s="46" t="s">
        <v>340</v>
      </c>
      <c r="J17" s="339"/>
      <c r="K17" s="164">
        <v>1.72</v>
      </c>
      <c r="L17" s="237">
        <f>K17*(1-$L$2/100)</f>
        <v>1.72</v>
      </c>
      <c r="M17" s="171"/>
      <c r="N17" s="172"/>
      <c r="O17" s="173"/>
      <c r="P17" s="172"/>
      <c r="Q17" s="172"/>
      <c r="R17" s="174"/>
    </row>
    <row r="18" spans="1:19" s="131" customFormat="1" ht="29.25" customHeight="1">
      <c r="A18" s="1217"/>
      <c r="B18" s="154">
        <v>201246</v>
      </c>
      <c r="C18" s="120" t="s">
        <v>196</v>
      </c>
      <c r="D18" s="120"/>
      <c r="E18" s="120"/>
      <c r="F18" s="120"/>
      <c r="G18" s="120"/>
      <c r="H18" s="120"/>
      <c r="I18" s="156" t="s">
        <v>340</v>
      </c>
      <c r="J18" s="120"/>
      <c r="K18" s="164">
        <v>2.87</v>
      </c>
      <c r="L18" s="237">
        <f>K18*(1-$L$2/100)</f>
        <v>2.87</v>
      </c>
      <c r="M18" s="126"/>
      <c r="N18" s="127"/>
      <c r="O18" s="130"/>
      <c r="P18" s="129"/>
      <c r="Q18" s="127"/>
      <c r="R18" s="128"/>
    </row>
    <row r="19" spans="1:19" s="131" customFormat="1" ht="29.25" customHeight="1" thickBot="1">
      <c r="A19" s="1221"/>
      <c r="B19" s="153">
        <v>201247</v>
      </c>
      <c r="C19" s="139" t="s">
        <v>1317</v>
      </c>
      <c r="D19" s="139"/>
      <c r="E19" s="139"/>
      <c r="F19" s="139"/>
      <c r="G19" s="139"/>
      <c r="H19" s="139"/>
      <c r="I19" s="144" t="s">
        <v>340</v>
      </c>
      <c r="J19" s="139"/>
      <c r="K19" s="241">
        <v>3.43</v>
      </c>
      <c r="L19" s="237">
        <f>K19*(1-$L$2/100)</f>
        <v>3.43</v>
      </c>
      <c r="M19" s="126"/>
      <c r="N19" s="127"/>
      <c r="O19" s="130"/>
      <c r="P19" s="129"/>
      <c r="Q19" s="127"/>
      <c r="R19" s="128"/>
    </row>
    <row r="20" spans="1:19" s="175" customFormat="1" ht="13.5" customHeight="1" thickBot="1">
      <c r="A20" s="1304" t="s">
        <v>168</v>
      </c>
      <c r="B20" s="1303"/>
      <c r="C20" s="1303"/>
      <c r="D20" s="1303"/>
      <c r="E20" s="1303"/>
      <c r="F20" s="1303"/>
      <c r="G20" s="1303"/>
      <c r="H20" s="1303"/>
      <c r="I20" s="1303"/>
      <c r="J20" s="1303"/>
      <c r="K20" s="1303"/>
      <c r="L20" s="312"/>
      <c r="M20" s="171"/>
      <c r="N20" s="172"/>
      <c r="O20" s="173"/>
      <c r="P20" s="172"/>
      <c r="Q20" s="172"/>
      <c r="R20" s="174"/>
    </row>
    <row r="21" spans="1:19" s="131" customFormat="1" ht="13.5" thickBot="1">
      <c r="A21" s="1233"/>
      <c r="B21" s="122">
        <v>201004</v>
      </c>
      <c r="C21" s="112" t="s">
        <v>173</v>
      </c>
      <c r="D21" s="112"/>
      <c r="E21" s="112"/>
      <c r="F21" s="112"/>
      <c r="G21" s="112"/>
      <c r="H21" s="112"/>
      <c r="I21" s="157" t="s">
        <v>340</v>
      </c>
      <c r="J21" s="112"/>
      <c r="K21" s="872">
        <v>18.691199999999998</v>
      </c>
      <c r="L21" s="239">
        <f t="shared" ref="L21:L26" si="0">K21*(1-$L$2/100)</f>
        <v>18.691199999999998</v>
      </c>
      <c r="M21" s="126"/>
      <c r="N21" s="127"/>
      <c r="O21" s="130"/>
      <c r="P21" s="129"/>
      <c r="Q21" s="127"/>
      <c r="R21" s="128"/>
    </row>
    <row r="22" spans="1:19" s="131" customFormat="1">
      <c r="A22" s="1235"/>
      <c r="B22" s="123">
        <v>201005</v>
      </c>
      <c r="C22" s="111" t="s">
        <v>174</v>
      </c>
      <c r="D22" s="111"/>
      <c r="E22" s="111"/>
      <c r="F22" s="111"/>
      <c r="G22" s="111"/>
      <c r="H22" s="111"/>
      <c r="I22" s="158" t="s">
        <v>340</v>
      </c>
      <c r="J22" s="111"/>
      <c r="K22" s="211">
        <v>23.293199999999999</v>
      </c>
      <c r="L22" s="239">
        <f t="shared" si="0"/>
        <v>23.293199999999999</v>
      </c>
      <c r="M22" s="126"/>
      <c r="N22" s="127"/>
      <c r="O22" s="130"/>
      <c r="P22" s="129"/>
      <c r="Q22" s="127"/>
      <c r="R22" s="128"/>
    </row>
    <row r="23" spans="1:19" s="131" customFormat="1" ht="13.5" thickBot="1">
      <c r="A23" s="1235"/>
      <c r="B23" s="206">
        <v>201006</v>
      </c>
      <c r="C23" s="207" t="s">
        <v>175</v>
      </c>
      <c r="D23" s="207"/>
      <c r="E23" s="207"/>
      <c r="F23" s="207"/>
      <c r="G23" s="207"/>
      <c r="H23" s="207"/>
      <c r="I23" s="208" t="s">
        <v>340</v>
      </c>
      <c r="J23" s="207"/>
      <c r="K23" s="873">
        <v>37.382399999999997</v>
      </c>
      <c r="L23" s="240">
        <f t="shared" si="0"/>
        <v>37.382399999999997</v>
      </c>
      <c r="M23" s="126"/>
      <c r="N23" s="127"/>
      <c r="O23" s="130"/>
      <c r="P23" s="129"/>
      <c r="Q23" s="127"/>
      <c r="R23" s="128"/>
    </row>
    <row r="24" spans="1:19" s="131" customFormat="1" ht="13.5" thickTop="1">
      <c r="A24" s="1235"/>
      <c r="B24" s="154">
        <v>201016</v>
      </c>
      <c r="C24" s="204" t="s">
        <v>176</v>
      </c>
      <c r="D24" s="204"/>
      <c r="E24" s="204"/>
      <c r="F24" s="204"/>
      <c r="G24" s="204"/>
      <c r="H24" s="204"/>
      <c r="I24" s="205" t="s">
        <v>340</v>
      </c>
      <c r="J24" s="204"/>
      <c r="K24" s="868">
        <v>38.5152</v>
      </c>
      <c r="L24" s="163">
        <f t="shared" si="0"/>
        <v>38.5152</v>
      </c>
      <c r="M24" s="126"/>
      <c r="N24" s="127"/>
      <c r="O24" s="130"/>
      <c r="P24" s="129"/>
      <c r="Q24" s="127"/>
      <c r="R24" s="128"/>
    </row>
    <row r="25" spans="1:19" s="131" customFormat="1">
      <c r="A25" s="1235"/>
      <c r="B25" s="123">
        <v>201017</v>
      </c>
      <c r="C25" s="111" t="s">
        <v>177</v>
      </c>
      <c r="D25" s="111"/>
      <c r="E25" s="111"/>
      <c r="F25" s="111"/>
      <c r="G25" s="111"/>
      <c r="H25" s="111"/>
      <c r="I25" s="158" t="s">
        <v>340</v>
      </c>
      <c r="J25" s="111"/>
      <c r="K25" s="870">
        <v>52.580799999999996</v>
      </c>
      <c r="L25" s="164">
        <f t="shared" si="0"/>
        <v>52.580799999999996</v>
      </c>
      <c r="M25" s="126"/>
      <c r="N25" s="127"/>
      <c r="O25" s="130"/>
      <c r="P25" s="129"/>
      <c r="Q25" s="127"/>
      <c r="R25" s="128"/>
    </row>
    <row r="26" spans="1:19" s="131" customFormat="1" ht="13.5" thickBot="1">
      <c r="A26" s="1306"/>
      <c r="B26" s="124">
        <v>201018</v>
      </c>
      <c r="C26" s="113" t="s">
        <v>178</v>
      </c>
      <c r="D26" s="113"/>
      <c r="E26" s="113"/>
      <c r="F26" s="113"/>
      <c r="G26" s="113"/>
      <c r="H26" s="113"/>
      <c r="I26" s="162" t="s">
        <v>340</v>
      </c>
      <c r="J26" s="113"/>
      <c r="K26" s="871">
        <v>81.844799999999992</v>
      </c>
      <c r="L26" s="241">
        <f t="shared" si="0"/>
        <v>81.844799999999992</v>
      </c>
      <c r="M26" s="126"/>
      <c r="N26" s="127"/>
      <c r="O26" s="130"/>
      <c r="P26" s="129"/>
      <c r="Q26" s="127"/>
      <c r="R26" s="128"/>
    </row>
    <row r="27" spans="1:19" s="175" customFormat="1" ht="13.5" thickBot="1">
      <c r="A27" s="1301" t="s">
        <v>169</v>
      </c>
      <c r="B27" s="1302"/>
      <c r="C27" s="1302"/>
      <c r="D27" s="1302"/>
      <c r="E27" s="1302"/>
      <c r="F27" s="1302"/>
      <c r="G27" s="1302"/>
      <c r="H27" s="1302"/>
      <c r="I27" s="1302"/>
      <c r="J27" s="1302"/>
      <c r="K27" s="1302"/>
      <c r="L27" s="313"/>
      <c r="M27" s="171"/>
      <c r="N27" s="172"/>
      <c r="O27" s="173"/>
      <c r="P27" s="172"/>
      <c r="Q27" s="172"/>
      <c r="R27" s="174"/>
    </row>
    <row r="28" spans="1:19" s="131" customFormat="1">
      <c r="A28" s="1234"/>
      <c r="B28" s="154">
        <v>201070</v>
      </c>
      <c r="C28" s="120" t="s">
        <v>179</v>
      </c>
      <c r="D28" s="120"/>
      <c r="E28" s="120"/>
      <c r="F28" s="120"/>
      <c r="G28" s="120"/>
      <c r="H28" s="120"/>
      <c r="I28" s="119" t="s">
        <v>340</v>
      </c>
      <c r="J28" s="120"/>
      <c r="K28" s="868">
        <v>3.1151999999999997</v>
      </c>
      <c r="L28" s="163">
        <f>K28*(1-$L$2/100)</f>
        <v>3.1151999999999997</v>
      </c>
      <c r="M28" s="126"/>
      <c r="N28" s="127"/>
      <c r="O28" s="130"/>
      <c r="P28" s="129"/>
      <c r="Q28" s="127"/>
      <c r="R28" s="128"/>
    </row>
    <row r="29" spans="1:19" s="131" customFormat="1">
      <c r="A29" s="1235"/>
      <c r="B29" s="123">
        <v>201071</v>
      </c>
      <c r="C29" s="114" t="s">
        <v>180</v>
      </c>
      <c r="D29" s="114"/>
      <c r="E29" s="114"/>
      <c r="F29" s="114"/>
      <c r="G29" s="114"/>
      <c r="H29" s="114"/>
      <c r="I29" s="110" t="s">
        <v>340</v>
      </c>
      <c r="J29" s="114"/>
      <c r="K29" s="870">
        <v>3.52</v>
      </c>
      <c r="L29" s="163">
        <f>K29*(1-$L$2/100)</f>
        <v>3.52</v>
      </c>
      <c r="M29" s="133"/>
      <c r="O29" s="134"/>
      <c r="P29" s="129"/>
      <c r="R29" s="135"/>
    </row>
    <row r="30" spans="1:19" s="131" customFormat="1" ht="13.5" thickBot="1">
      <c r="A30" s="1258"/>
      <c r="B30" s="153">
        <v>201072</v>
      </c>
      <c r="C30" s="139" t="s">
        <v>181</v>
      </c>
      <c r="D30" s="139"/>
      <c r="E30" s="139"/>
      <c r="F30" s="139"/>
      <c r="G30" s="139"/>
      <c r="H30" s="139"/>
      <c r="I30" s="132" t="s">
        <v>340</v>
      </c>
      <c r="J30" s="139"/>
      <c r="K30" s="869">
        <v>8.6760000000000002</v>
      </c>
      <c r="L30" s="165">
        <f>K30*(1-$L$2/100)</f>
        <v>8.6760000000000002</v>
      </c>
      <c r="M30" s="133"/>
      <c r="O30" s="134"/>
      <c r="P30" s="129"/>
      <c r="R30" s="135"/>
    </row>
    <row r="31" spans="1:19" s="175" customFormat="1" ht="13.5" thickBot="1">
      <c r="A31" s="1304" t="s">
        <v>189</v>
      </c>
      <c r="B31" s="1303"/>
      <c r="C31" s="1300"/>
      <c r="D31" s="1300"/>
      <c r="E31" s="1300"/>
      <c r="F31" s="1300"/>
      <c r="G31" s="1300"/>
      <c r="H31" s="1300"/>
      <c r="I31" s="1300"/>
      <c r="J31" s="1300"/>
      <c r="K31" s="1300"/>
      <c r="L31" s="314"/>
      <c r="M31" s="176"/>
      <c r="O31" s="177"/>
      <c r="R31" s="178"/>
    </row>
    <row r="32" spans="1:19" s="131" customFormat="1" ht="13.5" customHeight="1">
      <c r="A32" s="1307"/>
      <c r="B32" s="123">
        <v>201123</v>
      </c>
      <c r="C32" s="148" t="s">
        <v>182</v>
      </c>
      <c r="D32" s="148"/>
      <c r="E32" s="148"/>
      <c r="F32" s="148"/>
      <c r="G32" s="148"/>
      <c r="H32" s="148"/>
      <c r="I32" s="159" t="s">
        <v>340</v>
      </c>
      <c r="J32" s="148"/>
      <c r="K32" s="238">
        <v>0.19</v>
      </c>
      <c r="L32" s="163">
        <f t="shared" ref="L32:L37" si="1">K32*(1-$L$2/100)</f>
        <v>0.19</v>
      </c>
      <c r="M32" s="133"/>
      <c r="O32" s="134"/>
      <c r="P32" s="129"/>
      <c r="R32" s="135"/>
      <c r="S32" s="135"/>
    </row>
    <row r="33" spans="1:19" s="131" customFormat="1" ht="13.5" customHeight="1">
      <c r="A33" s="1231"/>
      <c r="B33" s="123">
        <v>201124</v>
      </c>
      <c r="C33" s="115" t="s">
        <v>183</v>
      </c>
      <c r="D33" s="115"/>
      <c r="E33" s="115"/>
      <c r="F33" s="115"/>
      <c r="G33" s="115"/>
      <c r="H33" s="115"/>
      <c r="I33" s="160" t="s">
        <v>340</v>
      </c>
      <c r="J33" s="115"/>
      <c r="K33" s="211">
        <v>0.3</v>
      </c>
      <c r="L33" s="165">
        <f t="shared" si="1"/>
        <v>0.3</v>
      </c>
      <c r="M33" s="133"/>
      <c r="O33" s="134"/>
      <c r="P33" s="129"/>
      <c r="R33" s="135"/>
      <c r="S33" s="135"/>
    </row>
    <row r="34" spans="1:19" s="131" customFormat="1" ht="13.5" customHeight="1" thickBot="1">
      <c r="A34" s="1231"/>
      <c r="B34" s="123">
        <v>201125</v>
      </c>
      <c r="C34" s="147" t="s">
        <v>184</v>
      </c>
      <c r="D34" s="147"/>
      <c r="E34" s="147"/>
      <c r="F34" s="147"/>
      <c r="G34" s="147"/>
      <c r="H34" s="147"/>
      <c r="I34" s="161" t="s">
        <v>340</v>
      </c>
      <c r="J34" s="147"/>
      <c r="K34" s="873">
        <v>0.48</v>
      </c>
      <c r="L34" s="165">
        <f t="shared" si="1"/>
        <v>0.48</v>
      </c>
      <c r="M34" s="133"/>
      <c r="O34" s="134"/>
      <c r="P34" s="129"/>
      <c r="R34" s="135"/>
      <c r="S34" s="135"/>
    </row>
    <row r="35" spans="1:19" s="131" customFormat="1" ht="13.5" customHeight="1" thickTop="1">
      <c r="A35" s="344"/>
      <c r="B35" s="123">
        <v>201172</v>
      </c>
      <c r="C35" s="148" t="s">
        <v>1117</v>
      </c>
      <c r="D35" s="342"/>
      <c r="E35" s="342"/>
      <c r="F35" s="342"/>
      <c r="G35" s="342"/>
      <c r="H35" s="342"/>
      <c r="I35" s="161" t="s">
        <v>340</v>
      </c>
      <c r="J35" s="342"/>
      <c r="K35" s="868">
        <v>0.33600000000000002</v>
      </c>
      <c r="L35" s="165">
        <f t="shared" si="1"/>
        <v>0.33600000000000002</v>
      </c>
      <c r="M35" s="133"/>
      <c r="O35" s="134"/>
      <c r="P35" s="129"/>
      <c r="R35" s="135"/>
      <c r="S35" s="135"/>
    </row>
    <row r="36" spans="1:19" s="131" customFormat="1" ht="13.5" customHeight="1">
      <c r="A36" s="345"/>
      <c r="B36" s="123">
        <v>201173</v>
      </c>
      <c r="C36" s="115" t="s">
        <v>1118</v>
      </c>
      <c r="D36" s="342"/>
      <c r="E36" s="342"/>
      <c r="F36" s="342"/>
      <c r="G36" s="342"/>
      <c r="H36" s="342"/>
      <c r="I36" s="161" t="s">
        <v>340</v>
      </c>
      <c r="J36" s="342"/>
      <c r="K36" s="869">
        <v>0.69</v>
      </c>
      <c r="L36" s="165">
        <f t="shared" si="1"/>
        <v>0.69</v>
      </c>
      <c r="M36" s="133"/>
      <c r="O36" s="134"/>
      <c r="P36" s="129"/>
      <c r="R36" s="135"/>
      <c r="S36" s="135"/>
    </row>
    <row r="37" spans="1:19" s="131" customFormat="1" ht="13.5" customHeight="1" thickBot="1">
      <c r="A37" s="403"/>
      <c r="B37" s="154">
        <v>201174</v>
      </c>
      <c r="C37" s="115" t="s">
        <v>1855</v>
      </c>
      <c r="D37" s="342"/>
      <c r="E37" s="342"/>
      <c r="F37" s="342"/>
      <c r="G37" s="342"/>
      <c r="H37" s="342"/>
      <c r="I37" s="866" t="s">
        <v>340</v>
      </c>
      <c r="J37" s="342"/>
      <c r="K37" s="869">
        <v>1.49</v>
      </c>
      <c r="L37" s="165">
        <f t="shared" si="1"/>
        <v>1.49</v>
      </c>
      <c r="M37" s="133"/>
      <c r="O37" s="134"/>
      <c r="P37" s="129"/>
      <c r="R37" s="135"/>
      <c r="S37" s="135"/>
    </row>
    <row r="38" spans="1:19" s="175" customFormat="1" ht="13.5" thickBot="1">
      <c r="A38" s="1301" t="s">
        <v>188</v>
      </c>
      <c r="B38" s="1302"/>
      <c r="C38" s="1300"/>
      <c r="D38" s="1300"/>
      <c r="E38" s="1300"/>
      <c r="F38" s="1300"/>
      <c r="G38" s="1300"/>
      <c r="H38" s="1300"/>
      <c r="I38" s="1300"/>
      <c r="J38" s="1300"/>
      <c r="K38" s="1300"/>
      <c r="L38" s="315"/>
      <c r="M38" s="176"/>
      <c r="O38" s="177"/>
      <c r="R38" s="178"/>
    </row>
    <row r="39" spans="1:19" s="131" customFormat="1" ht="14.25" customHeight="1">
      <c r="A39" s="1234"/>
      <c r="B39" s="154">
        <v>201143</v>
      </c>
      <c r="C39" s="148" t="s">
        <v>185</v>
      </c>
      <c r="D39" s="148"/>
      <c r="E39" s="148"/>
      <c r="F39" s="148"/>
      <c r="G39" s="148"/>
      <c r="H39" s="148"/>
      <c r="I39" s="159" t="s">
        <v>340</v>
      </c>
      <c r="J39" s="148"/>
      <c r="K39" s="868">
        <v>0.1416</v>
      </c>
      <c r="L39" s="547">
        <f>K39*(1-$L$2/100)</f>
        <v>0.1416</v>
      </c>
      <c r="M39" s="126"/>
      <c r="N39" s="127"/>
      <c r="O39" s="130"/>
      <c r="P39" s="129"/>
      <c r="Q39" s="127"/>
      <c r="R39" s="128"/>
      <c r="S39" s="127"/>
    </row>
    <row r="40" spans="1:19" s="131" customFormat="1" ht="14.25" customHeight="1">
      <c r="A40" s="1235"/>
      <c r="B40" s="123">
        <v>201144</v>
      </c>
      <c r="C40" s="115" t="s">
        <v>186</v>
      </c>
      <c r="D40" s="115"/>
      <c r="E40" s="115"/>
      <c r="F40" s="115"/>
      <c r="G40" s="115"/>
      <c r="H40" s="115"/>
      <c r="I40" s="160" t="s">
        <v>340</v>
      </c>
      <c r="J40" s="115"/>
      <c r="K40" s="870">
        <v>0.23599999999999996</v>
      </c>
      <c r="L40" s="548">
        <f>K40*(1-$L$2/100)</f>
        <v>0.23599999999999996</v>
      </c>
      <c r="M40" s="126"/>
      <c r="N40" s="127"/>
      <c r="O40" s="130"/>
      <c r="P40" s="129"/>
      <c r="Q40" s="127"/>
      <c r="R40" s="128"/>
      <c r="S40" s="127"/>
    </row>
    <row r="41" spans="1:19" s="131" customFormat="1" ht="14.25" customHeight="1" thickBot="1">
      <c r="A41" s="1258"/>
      <c r="B41" s="153">
        <v>201145</v>
      </c>
      <c r="C41" s="147" t="s">
        <v>187</v>
      </c>
      <c r="D41" s="147"/>
      <c r="E41" s="147"/>
      <c r="F41" s="147"/>
      <c r="G41" s="147"/>
      <c r="H41" s="147"/>
      <c r="I41" s="161" t="s">
        <v>340</v>
      </c>
      <c r="J41" s="147"/>
      <c r="K41" s="869">
        <v>0.43659999999999999</v>
      </c>
      <c r="L41" s="549">
        <f>K41*(1-$L$2/100)</f>
        <v>0.43659999999999999</v>
      </c>
      <c r="M41" s="126"/>
      <c r="N41" s="127"/>
      <c r="O41" s="130"/>
      <c r="P41" s="129"/>
      <c r="Q41" s="127"/>
      <c r="R41" s="128"/>
      <c r="S41" s="127"/>
    </row>
    <row r="42" spans="1:19" s="175" customFormat="1" ht="13.5" thickBot="1">
      <c r="A42" s="1299" t="s">
        <v>195</v>
      </c>
      <c r="B42" s="1300"/>
      <c r="C42" s="1300"/>
      <c r="D42" s="1300"/>
      <c r="E42" s="1300"/>
      <c r="F42" s="1300"/>
      <c r="G42" s="1300"/>
      <c r="H42" s="1300"/>
      <c r="I42" s="1300"/>
      <c r="J42" s="1300"/>
      <c r="K42" s="1300"/>
      <c r="L42" s="315"/>
      <c r="M42" s="171"/>
      <c r="N42" s="172"/>
      <c r="O42" s="173"/>
      <c r="P42" s="172"/>
      <c r="Q42" s="172"/>
      <c r="R42" s="174"/>
      <c r="S42" s="172"/>
    </row>
    <row r="43" spans="1:19" s="131" customFormat="1" ht="15.75" customHeight="1">
      <c r="A43" s="1234"/>
      <c r="B43" s="154">
        <v>201044</v>
      </c>
      <c r="C43" s="120" t="s">
        <v>192</v>
      </c>
      <c r="D43" s="120"/>
      <c r="E43" s="120"/>
      <c r="F43" s="120"/>
      <c r="G43" s="120"/>
      <c r="H43" s="120"/>
      <c r="I43" s="119" t="s">
        <v>340</v>
      </c>
      <c r="J43" s="120"/>
      <c r="K43" s="868">
        <v>0.25</v>
      </c>
      <c r="L43" s="163">
        <f>K43*(1-$L$2/100)</f>
        <v>0.25</v>
      </c>
      <c r="M43" s="126"/>
      <c r="N43" s="127"/>
      <c r="O43" s="130"/>
      <c r="P43" s="129"/>
      <c r="Q43" s="127"/>
      <c r="R43" s="128"/>
      <c r="S43" s="128"/>
    </row>
    <row r="44" spans="1:19" s="131" customFormat="1" ht="15.75" customHeight="1">
      <c r="A44" s="1235"/>
      <c r="B44" s="123">
        <v>201045</v>
      </c>
      <c r="C44" s="114" t="s">
        <v>193</v>
      </c>
      <c r="D44" s="114"/>
      <c r="E44" s="114"/>
      <c r="F44" s="114"/>
      <c r="G44" s="114"/>
      <c r="H44" s="114"/>
      <c r="I44" s="110" t="s">
        <v>340</v>
      </c>
      <c r="J44" s="114"/>
      <c r="K44" s="870">
        <v>0.53</v>
      </c>
      <c r="L44" s="164">
        <f>K44*(1-$L$2/100)</f>
        <v>0.53</v>
      </c>
      <c r="M44" s="126"/>
      <c r="N44" s="127"/>
      <c r="O44" s="130"/>
      <c r="P44" s="129"/>
      <c r="Q44" s="127"/>
      <c r="R44" s="128"/>
      <c r="S44" s="127"/>
    </row>
    <row r="45" spans="1:19" s="131" customFormat="1" ht="15.75" customHeight="1" thickBot="1">
      <c r="A45" s="1258"/>
      <c r="B45" s="153">
        <v>201046</v>
      </c>
      <c r="C45" s="139" t="s">
        <v>194</v>
      </c>
      <c r="D45" s="139"/>
      <c r="E45" s="139"/>
      <c r="F45" s="139"/>
      <c r="G45" s="139"/>
      <c r="H45" s="139"/>
      <c r="I45" s="132" t="s">
        <v>340</v>
      </c>
      <c r="J45" s="139"/>
      <c r="K45" s="869">
        <v>1.18</v>
      </c>
      <c r="L45" s="165">
        <f>K45*(1-$L$2/100)</f>
        <v>1.18</v>
      </c>
      <c r="M45" s="126"/>
      <c r="N45" s="127"/>
      <c r="O45" s="130"/>
      <c r="P45" s="129"/>
      <c r="Q45" s="127"/>
      <c r="R45" s="128"/>
      <c r="S45" s="127"/>
    </row>
    <row r="46" spans="1:19" s="175" customFormat="1" ht="13.5" thickBot="1">
      <c r="A46" s="1304" t="s">
        <v>197</v>
      </c>
      <c r="B46" s="1300"/>
      <c r="C46" s="1300"/>
      <c r="D46" s="1300"/>
      <c r="E46" s="1300"/>
      <c r="F46" s="1300"/>
      <c r="G46" s="1300"/>
      <c r="H46" s="1300"/>
      <c r="I46" s="1300"/>
      <c r="J46" s="1300"/>
      <c r="K46" s="1300"/>
      <c r="L46" s="314"/>
      <c r="M46" s="171"/>
      <c r="N46" s="172"/>
      <c r="O46" s="173"/>
      <c r="P46" s="172"/>
      <c r="Q46" s="172"/>
      <c r="R46" s="174"/>
      <c r="S46" s="172"/>
    </row>
    <row r="47" spans="1:19" s="131" customFormat="1" ht="66.75" customHeight="1">
      <c r="A47" s="865"/>
      <c r="B47" s="876">
        <v>6003008</v>
      </c>
      <c r="C47" s="114" t="s">
        <v>198</v>
      </c>
      <c r="D47" s="114"/>
      <c r="E47" s="114"/>
      <c r="F47" s="114"/>
      <c r="G47" s="114"/>
      <c r="H47" s="114"/>
      <c r="I47" s="110" t="s">
        <v>340</v>
      </c>
      <c r="J47" s="114"/>
      <c r="K47" s="870">
        <v>59.71</v>
      </c>
      <c r="L47" s="164">
        <f>K47*(1-$L$2/100)</f>
        <v>59.71</v>
      </c>
      <c r="M47" s="133"/>
      <c r="O47" s="136"/>
      <c r="P47" s="129"/>
      <c r="R47" s="135"/>
      <c r="S47" s="137"/>
    </row>
    <row r="48" spans="1:19" s="131" customFormat="1" ht="23.25" customHeight="1" thickBot="1">
      <c r="A48" s="345"/>
      <c r="B48" s="875">
        <v>6785010</v>
      </c>
      <c r="C48" s="120" t="s">
        <v>1856</v>
      </c>
      <c r="D48" s="867"/>
      <c r="E48" s="867"/>
      <c r="F48" s="867"/>
      <c r="G48" s="867"/>
      <c r="H48" s="867"/>
      <c r="I48" s="874" t="s">
        <v>340</v>
      </c>
      <c r="J48" s="867"/>
      <c r="K48" s="870">
        <v>65.28</v>
      </c>
      <c r="L48" s="164">
        <f>K48*(1-$L$2/100)</f>
        <v>65.28</v>
      </c>
      <c r="M48" s="133"/>
      <c r="O48" s="136"/>
      <c r="P48" s="129"/>
      <c r="R48" s="135"/>
      <c r="S48" s="137"/>
    </row>
    <row r="49" spans="1:20" s="175" customFormat="1" ht="13.5" thickBot="1">
      <c r="A49" s="1305" t="s">
        <v>199</v>
      </c>
      <c r="B49" s="1300"/>
      <c r="C49" s="1300"/>
      <c r="D49" s="1300"/>
      <c r="E49" s="1300"/>
      <c r="F49" s="1300"/>
      <c r="G49" s="1300"/>
      <c r="H49" s="1300"/>
      <c r="I49" s="1300"/>
      <c r="J49" s="1300"/>
      <c r="K49" s="1300"/>
      <c r="L49" s="314"/>
      <c r="M49" s="176"/>
      <c r="O49" s="177"/>
      <c r="R49" s="178"/>
    </row>
    <row r="50" spans="1:20" s="131" customFormat="1" ht="51" customHeight="1" thickBot="1">
      <c r="A50" s="865"/>
      <c r="B50" s="875">
        <v>2170060</v>
      </c>
      <c r="C50" s="120" t="s">
        <v>1913</v>
      </c>
      <c r="D50" s="120"/>
      <c r="E50" s="120"/>
      <c r="F50" s="120"/>
      <c r="G50" s="120"/>
      <c r="H50" s="120"/>
      <c r="I50" s="119" t="s">
        <v>340</v>
      </c>
      <c r="J50" s="120"/>
      <c r="K50" s="868">
        <v>29.01</v>
      </c>
      <c r="L50" s="163">
        <f>K50*(1-$L$2/100)</f>
        <v>29.01</v>
      </c>
      <c r="M50" s="133"/>
      <c r="O50" s="134"/>
      <c r="P50" s="138"/>
      <c r="R50" s="135"/>
    </row>
    <row r="51" spans="1:20" s="175" customFormat="1" ht="13.5" thickBot="1">
      <c r="A51" s="1301" t="s">
        <v>202</v>
      </c>
      <c r="B51" s="1300"/>
      <c r="C51" s="1300"/>
      <c r="D51" s="1300"/>
      <c r="E51" s="1300"/>
      <c r="F51" s="1300"/>
      <c r="G51" s="1300"/>
      <c r="H51" s="1300"/>
      <c r="I51" s="1300"/>
      <c r="J51" s="1300"/>
      <c r="K51" s="1300"/>
      <c r="L51" s="314"/>
      <c r="M51" s="176"/>
      <c r="O51" s="177"/>
      <c r="R51" s="178"/>
    </row>
    <row r="52" spans="1:20" s="131" customFormat="1" ht="26.25" customHeight="1">
      <c r="A52" s="329"/>
      <c r="B52" s="123">
        <v>60812</v>
      </c>
      <c r="C52" s="114" t="s">
        <v>200</v>
      </c>
      <c r="D52" s="114"/>
      <c r="E52" s="114"/>
      <c r="F52" s="114"/>
      <c r="G52" s="114"/>
      <c r="H52" s="114"/>
      <c r="I52" s="110" t="s">
        <v>340</v>
      </c>
      <c r="J52" s="114"/>
      <c r="K52" s="868">
        <v>2.92</v>
      </c>
      <c r="L52" s="164">
        <f>K52*(1-$L$2/100)</f>
        <v>2.92</v>
      </c>
      <c r="M52" s="133"/>
      <c r="O52" s="134"/>
      <c r="P52" s="129"/>
      <c r="R52" s="135"/>
    </row>
    <row r="53" spans="1:20" s="131" customFormat="1" ht="26.25" customHeight="1">
      <c r="A53" s="337"/>
      <c r="B53" s="123">
        <v>111253</v>
      </c>
      <c r="C53" s="114" t="s">
        <v>1857</v>
      </c>
      <c r="D53" s="120"/>
      <c r="E53" s="120"/>
      <c r="F53" s="120"/>
      <c r="G53" s="120"/>
      <c r="H53" s="120"/>
      <c r="I53" s="119" t="s">
        <v>340</v>
      </c>
      <c r="J53" s="120"/>
      <c r="K53" s="868">
        <v>5.22</v>
      </c>
      <c r="L53" s="164">
        <f>K53*(1-$L$2/100)</f>
        <v>5.22</v>
      </c>
      <c r="M53" s="133"/>
      <c r="O53" s="134"/>
      <c r="P53" s="129"/>
      <c r="R53" s="135"/>
    </row>
    <row r="54" spans="1:20" s="131" customFormat="1">
      <c r="A54" s="1234"/>
      <c r="B54" s="154">
        <v>111240</v>
      </c>
      <c r="C54" s="120" t="s">
        <v>208</v>
      </c>
      <c r="D54" s="120"/>
      <c r="E54" s="120"/>
      <c r="F54" s="120"/>
      <c r="G54" s="120"/>
      <c r="H54" s="120"/>
      <c r="I54" s="119" t="s">
        <v>340</v>
      </c>
      <c r="J54" s="120"/>
      <c r="K54" s="868">
        <v>3.4</v>
      </c>
      <c r="L54" s="163">
        <f>K54*(1-$L$2/100)</f>
        <v>3.4</v>
      </c>
      <c r="M54" s="133"/>
      <c r="O54" s="134"/>
      <c r="P54" s="129"/>
      <c r="R54" s="135"/>
    </row>
    <row r="55" spans="1:20" s="131" customFormat="1">
      <c r="A55" s="1235"/>
      <c r="B55" s="123">
        <v>111241</v>
      </c>
      <c r="C55" s="114" t="s">
        <v>209</v>
      </c>
      <c r="D55" s="114"/>
      <c r="E55" s="114"/>
      <c r="F55" s="114"/>
      <c r="G55" s="114"/>
      <c r="H55" s="114"/>
      <c r="I55" s="110" t="s">
        <v>340</v>
      </c>
      <c r="J55" s="114"/>
      <c r="K55" s="870">
        <v>5.56</v>
      </c>
      <c r="L55" s="164">
        <f>K55*(1-$L$2/100)</f>
        <v>5.56</v>
      </c>
      <c r="M55" s="133"/>
      <c r="O55" s="134"/>
      <c r="P55" s="129"/>
      <c r="R55" s="135"/>
    </row>
    <row r="56" spans="1:20" s="131" customFormat="1" ht="13.5" thickBot="1">
      <c r="A56" s="1258"/>
      <c r="B56" s="153">
        <v>111242</v>
      </c>
      <c r="C56" s="139" t="s">
        <v>210</v>
      </c>
      <c r="D56" s="139"/>
      <c r="E56" s="139"/>
      <c r="F56" s="139"/>
      <c r="G56" s="139"/>
      <c r="H56" s="139"/>
      <c r="I56" s="132" t="s">
        <v>340</v>
      </c>
      <c r="J56" s="139"/>
      <c r="K56" s="869">
        <v>8.5</v>
      </c>
      <c r="L56" s="165">
        <f>K56*(1-$L$2/100)</f>
        <v>8.5</v>
      </c>
      <c r="M56" s="133"/>
      <c r="O56" s="134"/>
      <c r="P56" s="129"/>
      <c r="R56" s="135"/>
    </row>
    <row r="57" spans="1:20" s="175" customFormat="1" ht="13.5" thickBot="1">
      <c r="A57" s="1299" t="s">
        <v>201</v>
      </c>
      <c r="B57" s="1300"/>
      <c r="C57" s="1300"/>
      <c r="D57" s="1300"/>
      <c r="E57" s="1300"/>
      <c r="F57" s="1300"/>
      <c r="G57" s="1300"/>
      <c r="H57" s="1300"/>
      <c r="I57" s="1300"/>
      <c r="J57" s="1300"/>
      <c r="K57" s="1300"/>
      <c r="L57" s="314"/>
      <c r="M57" s="176"/>
      <c r="O57" s="177"/>
      <c r="R57" s="178"/>
    </row>
    <row r="58" spans="1:20" s="131" customFormat="1">
      <c r="A58" s="1218"/>
      <c r="B58" s="154">
        <v>111301</v>
      </c>
      <c r="C58" s="120" t="s">
        <v>203</v>
      </c>
      <c r="D58" s="120"/>
      <c r="E58" s="120"/>
      <c r="F58" s="120"/>
      <c r="G58" s="120"/>
      <c r="H58" s="120"/>
      <c r="I58" s="119" t="s">
        <v>340</v>
      </c>
      <c r="J58" s="120"/>
      <c r="K58" s="868">
        <v>3.82</v>
      </c>
      <c r="L58" s="163">
        <f>K58*(1-$L$2/100)</f>
        <v>3.82</v>
      </c>
      <c r="M58" s="126"/>
      <c r="N58" s="127"/>
      <c r="O58" s="140"/>
      <c r="P58" s="127"/>
      <c r="Q58" s="127"/>
      <c r="R58" s="128"/>
      <c r="S58" s="127"/>
      <c r="T58" s="127"/>
    </row>
    <row r="59" spans="1:20" s="131" customFormat="1">
      <c r="A59" s="1218"/>
      <c r="B59" s="123">
        <v>111302</v>
      </c>
      <c r="C59" s="114" t="s">
        <v>204</v>
      </c>
      <c r="D59" s="114"/>
      <c r="E59" s="114"/>
      <c r="F59" s="114"/>
      <c r="G59" s="114"/>
      <c r="H59" s="114"/>
      <c r="I59" s="110" t="s">
        <v>340</v>
      </c>
      <c r="J59" s="114"/>
      <c r="K59" s="870">
        <v>4.25</v>
      </c>
      <c r="L59" s="164">
        <f>K59*(1-$L$2/100)</f>
        <v>4.25</v>
      </c>
      <c r="M59" s="126"/>
      <c r="N59" s="127"/>
      <c r="O59" s="140"/>
      <c r="P59" s="127"/>
      <c r="Q59" s="127"/>
      <c r="R59" s="128"/>
      <c r="S59" s="127"/>
      <c r="T59" s="127"/>
    </row>
    <row r="60" spans="1:20" s="131" customFormat="1">
      <c r="A60" s="1218"/>
      <c r="B60" s="123">
        <v>111305</v>
      </c>
      <c r="C60" s="114" t="s">
        <v>205</v>
      </c>
      <c r="D60" s="114"/>
      <c r="E60" s="114"/>
      <c r="F60" s="114"/>
      <c r="G60" s="114"/>
      <c r="H60" s="114"/>
      <c r="I60" s="132" t="s">
        <v>340</v>
      </c>
      <c r="J60" s="114"/>
      <c r="K60" s="870">
        <v>4.88</v>
      </c>
      <c r="L60" s="164">
        <f>K60*(1-$L$2/100)</f>
        <v>4.88</v>
      </c>
      <c r="M60" s="126"/>
      <c r="N60" s="127"/>
      <c r="O60" s="140"/>
      <c r="P60" s="127"/>
      <c r="Q60" s="127"/>
      <c r="R60" s="128"/>
      <c r="S60" s="127"/>
      <c r="T60" s="127"/>
    </row>
    <row r="61" spans="1:20" s="131" customFormat="1">
      <c r="A61" s="1218"/>
      <c r="B61" s="123">
        <v>111306</v>
      </c>
      <c r="C61" s="114" t="s">
        <v>206</v>
      </c>
      <c r="D61" s="114"/>
      <c r="E61" s="114"/>
      <c r="F61" s="114"/>
      <c r="G61" s="114"/>
      <c r="H61" s="114"/>
      <c r="I61" s="132" t="s">
        <v>340</v>
      </c>
      <c r="J61" s="114"/>
      <c r="K61" s="870">
        <v>5.91</v>
      </c>
      <c r="L61" s="164">
        <f>K61*(1-$L$2/100)</f>
        <v>5.91</v>
      </c>
      <c r="M61" s="126"/>
      <c r="N61" s="127"/>
      <c r="O61" s="140"/>
      <c r="P61" s="127"/>
      <c r="Q61" s="127"/>
      <c r="R61" s="128"/>
      <c r="S61" s="127"/>
      <c r="T61" s="127"/>
    </row>
    <row r="62" spans="1:20" s="131" customFormat="1" ht="13.5" thickBot="1">
      <c r="A62" s="1218"/>
      <c r="B62" s="153">
        <v>111307</v>
      </c>
      <c r="C62" s="139" t="s">
        <v>207</v>
      </c>
      <c r="D62" s="139"/>
      <c r="E62" s="139"/>
      <c r="F62" s="139"/>
      <c r="G62" s="139"/>
      <c r="H62" s="139"/>
      <c r="I62" s="132" t="s">
        <v>340</v>
      </c>
      <c r="J62" s="139"/>
      <c r="K62" s="869">
        <v>6.31</v>
      </c>
      <c r="L62" s="165">
        <f>K62*(1-$L$2/100)</f>
        <v>6.31</v>
      </c>
      <c r="M62" s="126"/>
      <c r="N62" s="127"/>
      <c r="O62" s="140"/>
      <c r="P62" s="141"/>
      <c r="Q62" s="127"/>
      <c r="R62" s="128"/>
      <c r="S62" s="127"/>
      <c r="T62" s="127"/>
    </row>
    <row r="63" spans="1:20" s="175" customFormat="1" ht="19.5" customHeight="1" thickBot="1">
      <c r="A63" s="1299" t="s">
        <v>211</v>
      </c>
      <c r="B63" s="1300"/>
      <c r="C63" s="1300"/>
      <c r="D63" s="1300"/>
      <c r="E63" s="1300"/>
      <c r="F63" s="1300"/>
      <c r="G63" s="1300"/>
      <c r="H63" s="1300"/>
      <c r="I63" s="1300"/>
      <c r="J63" s="1300"/>
      <c r="K63" s="1300"/>
      <c r="L63" s="314"/>
      <c r="M63" s="176"/>
      <c r="O63" s="177"/>
      <c r="R63" s="178"/>
    </row>
    <row r="64" spans="1:20" s="131" customFormat="1" ht="56.25" customHeight="1" thickBot="1">
      <c r="A64" s="337"/>
      <c r="B64" s="152">
        <v>700111</v>
      </c>
      <c r="C64" s="343" t="s">
        <v>213</v>
      </c>
      <c r="D64" s="145"/>
      <c r="E64" s="145"/>
      <c r="F64" s="145"/>
      <c r="G64" s="145"/>
      <c r="H64" s="145"/>
      <c r="I64" s="119" t="s">
        <v>340</v>
      </c>
      <c r="J64" s="145"/>
      <c r="K64" s="151">
        <v>4.96</v>
      </c>
      <c r="L64" s="165">
        <f>K64*(1-$L$2/100)</f>
        <v>4.96</v>
      </c>
      <c r="M64" s="133"/>
      <c r="O64" s="134"/>
      <c r="R64" s="135"/>
    </row>
    <row r="65" spans="1:18" s="175" customFormat="1" ht="13.5" thickBot="1">
      <c r="A65" s="1299" t="s">
        <v>212</v>
      </c>
      <c r="B65" s="1300"/>
      <c r="C65" s="1300"/>
      <c r="D65" s="1300"/>
      <c r="E65" s="1300"/>
      <c r="F65" s="1300"/>
      <c r="G65" s="1300"/>
      <c r="H65" s="1300"/>
      <c r="I65" s="1300"/>
      <c r="J65" s="1300"/>
      <c r="K65" s="1300"/>
      <c r="L65" s="314"/>
      <c r="M65" s="176"/>
      <c r="O65" s="177"/>
      <c r="R65" s="178"/>
    </row>
    <row r="66" spans="1:18" s="131" customFormat="1" ht="81" customHeight="1" thickBot="1">
      <c r="A66" s="337"/>
      <c r="B66" s="152">
        <v>700560</v>
      </c>
      <c r="C66" s="343" t="s">
        <v>214</v>
      </c>
      <c r="D66" s="145"/>
      <c r="E66" s="145"/>
      <c r="F66" s="145"/>
      <c r="G66" s="145"/>
      <c r="H66" s="145"/>
      <c r="I66" s="119" t="s">
        <v>340</v>
      </c>
      <c r="J66" s="145"/>
      <c r="K66" s="151">
        <v>15.86</v>
      </c>
      <c r="L66" s="165">
        <f>K66*(1-$L$2/100)</f>
        <v>15.86</v>
      </c>
      <c r="M66" s="133"/>
      <c r="O66" s="134"/>
      <c r="Q66" s="138"/>
      <c r="R66" s="135"/>
    </row>
    <row r="67" spans="1:18" s="175" customFormat="1" ht="13.5" thickBot="1">
      <c r="A67" s="1299" t="s">
        <v>216</v>
      </c>
      <c r="B67" s="1300"/>
      <c r="C67" s="1300"/>
      <c r="D67" s="1300"/>
      <c r="E67" s="1300"/>
      <c r="F67" s="1300"/>
      <c r="G67" s="1300"/>
      <c r="H67" s="1300"/>
      <c r="I67" s="1300"/>
      <c r="J67" s="1300"/>
      <c r="K67" s="1300"/>
      <c r="L67" s="314"/>
      <c r="M67" s="176"/>
      <c r="O67" s="177"/>
      <c r="R67" s="178"/>
    </row>
    <row r="68" spans="1:18" s="131" customFormat="1" ht="84.75" customHeight="1" thickBot="1">
      <c r="A68" s="329"/>
      <c r="B68" s="123" t="s">
        <v>215</v>
      </c>
      <c r="C68" s="118" t="s">
        <v>217</v>
      </c>
      <c r="D68" s="118"/>
      <c r="E68" s="118"/>
      <c r="F68" s="118"/>
      <c r="G68" s="118"/>
      <c r="H68" s="118"/>
      <c r="I68" s="132" t="s">
        <v>340</v>
      </c>
      <c r="J68" s="118"/>
      <c r="K68" s="151">
        <v>16.59</v>
      </c>
      <c r="L68" s="165">
        <f>K68*(1-$L$2/100)</f>
        <v>16.59</v>
      </c>
      <c r="M68" s="133"/>
      <c r="O68" s="134"/>
      <c r="R68" s="135"/>
    </row>
    <row r="69" spans="1:18" s="175" customFormat="1" ht="12.75" customHeight="1">
      <c r="A69" s="1296" t="s">
        <v>646</v>
      </c>
      <c r="B69" s="1297"/>
      <c r="C69" s="1297"/>
      <c r="D69" s="1297"/>
      <c r="E69" s="1297"/>
      <c r="F69" s="1297"/>
      <c r="G69" s="1297"/>
      <c r="H69" s="1297"/>
      <c r="I69" s="1297"/>
      <c r="J69" s="1297"/>
      <c r="K69" s="1297"/>
      <c r="L69" s="1298"/>
      <c r="M69" s="176"/>
      <c r="O69" s="177"/>
      <c r="R69" s="178"/>
    </row>
    <row r="70" spans="1:18" s="131" customFormat="1" ht="102.75" customHeight="1">
      <c r="A70" s="446"/>
      <c r="B70" s="447">
        <v>2650260</v>
      </c>
      <c r="C70" s="446" t="s">
        <v>165</v>
      </c>
      <c r="D70" s="448">
        <v>47.5</v>
      </c>
      <c r="E70" s="449">
        <v>25</v>
      </c>
      <c r="F70" s="449">
        <v>60</v>
      </c>
      <c r="G70" s="450">
        <v>2</v>
      </c>
      <c r="H70" s="450">
        <v>0.05</v>
      </c>
      <c r="I70" s="402" t="s">
        <v>340</v>
      </c>
      <c r="J70" s="497">
        <v>12.657291816959999</v>
      </c>
      <c r="K70" s="450">
        <v>22.36</v>
      </c>
      <c r="L70" s="165">
        <f>K70*(1-$L$2/100)</f>
        <v>22.36</v>
      </c>
      <c r="M70" s="133"/>
      <c r="O70" s="134"/>
      <c r="R70" s="135"/>
    </row>
    <row r="71" spans="1:18" ht="62.25" customHeight="1">
      <c r="A71" s="446"/>
      <c r="B71" s="154">
        <v>79549</v>
      </c>
      <c r="C71" s="139" t="s">
        <v>1858</v>
      </c>
      <c r="D71" s="448"/>
      <c r="E71" s="449"/>
      <c r="F71" s="449"/>
      <c r="G71" s="450"/>
      <c r="H71" s="450"/>
      <c r="I71" s="402" t="s">
        <v>1860</v>
      </c>
      <c r="J71" s="497">
        <v>193.75</v>
      </c>
      <c r="K71" s="868">
        <v>176.79</v>
      </c>
      <c r="L71" s="165">
        <f>K71*(1-$L$2/100)</f>
        <v>176.79</v>
      </c>
    </row>
    <row r="72" spans="1:18" ht="53.25" customHeight="1">
      <c r="A72" s="500"/>
      <c r="B72" s="153">
        <v>200703</v>
      </c>
      <c r="C72" s="139" t="s">
        <v>1859</v>
      </c>
      <c r="D72" s="500"/>
      <c r="E72" s="500"/>
      <c r="F72" s="500"/>
      <c r="G72" s="500"/>
      <c r="H72" s="500"/>
      <c r="I72" s="402" t="s">
        <v>1860</v>
      </c>
      <c r="J72" s="501"/>
      <c r="K72" s="237">
        <v>306.36</v>
      </c>
      <c r="L72" s="211">
        <f>K72*(1-$L$2/100)</f>
        <v>306.36</v>
      </c>
    </row>
  </sheetData>
  <mergeCells count="25">
    <mergeCell ref="A69:L69"/>
    <mergeCell ref="A67:K67"/>
    <mergeCell ref="A65:K65"/>
    <mergeCell ref="A63:K63"/>
    <mergeCell ref="A51:K51"/>
    <mergeCell ref="A58:A62"/>
    <mergeCell ref="A57:K57"/>
    <mergeCell ref="A49:K49"/>
    <mergeCell ref="A54:A56"/>
    <mergeCell ref="A42:K42"/>
    <mergeCell ref="A43:A45"/>
    <mergeCell ref="A46:K46"/>
    <mergeCell ref="A21:A26"/>
    <mergeCell ref="A27:K27"/>
    <mergeCell ref="A39:A41"/>
    <mergeCell ref="A32:A34"/>
    <mergeCell ref="A31:K31"/>
    <mergeCell ref="A7:K7"/>
    <mergeCell ref="A38:K38"/>
    <mergeCell ref="A28:A30"/>
    <mergeCell ref="A10:K10"/>
    <mergeCell ref="A14:K14"/>
    <mergeCell ref="A20:K20"/>
    <mergeCell ref="A18:A19"/>
    <mergeCell ref="A11:A13"/>
  </mergeCells>
  <phoneticPr fontId="7" type="noConversion"/>
  <pageMargins left="0.75" right="0.75" top="1" bottom="1" header="0.5" footer="0.5"/>
  <pageSetup paperSize="9" scale="64" orientation="portrait" verticalDpi="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73"/>
  <sheetViews>
    <sheetView zoomScaleNormal="100" zoomScaleSheetLayoutView="100" workbookViewId="0">
      <selection activeCell="G73" sqref="G73"/>
    </sheetView>
  </sheetViews>
  <sheetFormatPr defaultRowHeight="12.75"/>
  <cols>
    <col min="1" max="1" width="27.5703125" style="751" customWidth="1"/>
    <col min="2" max="2" width="21.85546875" style="751" customWidth="1"/>
    <col min="3" max="3" width="39.140625" style="751" customWidth="1"/>
    <col min="4" max="4" width="10" style="751" customWidth="1"/>
    <col min="5" max="5" width="4.5703125" style="751" bestFit="1" customWidth="1"/>
    <col min="6" max="6" width="13.42578125" style="752" customWidth="1"/>
    <col min="7" max="16384" width="9.140625" style="751"/>
  </cols>
  <sheetData>
    <row r="1" spans="1:6" ht="19.5" customHeight="1">
      <c r="A1" s="1318" t="s">
        <v>1696</v>
      </c>
      <c r="B1" s="1319"/>
      <c r="C1" s="1320"/>
      <c r="D1" s="800"/>
      <c r="E1" s="800"/>
      <c r="F1" s="800"/>
    </row>
    <row r="2" spans="1:6" ht="15" customHeight="1">
      <c r="A2" s="1319"/>
      <c r="B2" s="1319"/>
      <c r="C2" s="1320"/>
      <c r="D2" s="800"/>
      <c r="E2" s="800"/>
      <c r="F2" s="800"/>
    </row>
    <row r="3" spans="1:6" ht="21.75" customHeight="1">
      <c r="A3" s="1319"/>
      <c r="B3" s="1319"/>
      <c r="C3" s="1320"/>
      <c r="D3" s="800"/>
      <c r="E3" s="800"/>
      <c r="F3" s="800"/>
    </row>
    <row r="4" spans="1:6" ht="18.75" customHeight="1" thickBot="1">
      <c r="A4" s="1321"/>
      <c r="B4" s="1321"/>
      <c r="C4" s="1320"/>
      <c r="D4" s="800"/>
      <c r="E4" s="800"/>
      <c r="F4" s="800"/>
    </row>
    <row r="5" spans="1:6" ht="28.5" customHeight="1">
      <c r="A5" s="799"/>
      <c r="B5" s="1322" t="s">
        <v>1695</v>
      </c>
      <c r="C5" s="1322"/>
      <c r="D5" s="798"/>
      <c r="E5" s="798"/>
      <c r="F5" s="797"/>
    </row>
    <row r="6" spans="1:6" ht="16.5" customHeight="1">
      <c r="A6" s="793"/>
      <c r="B6" s="1323" t="s">
        <v>1694</v>
      </c>
      <c r="C6" s="1323"/>
      <c r="D6" s="792"/>
      <c r="E6" s="792"/>
      <c r="F6" s="797"/>
    </row>
    <row r="7" spans="1:6" ht="26.25" customHeight="1">
      <c r="A7" s="793"/>
      <c r="B7" s="1323" t="s">
        <v>1693</v>
      </c>
      <c r="C7" s="1323"/>
      <c r="D7" s="792"/>
      <c r="E7" s="792"/>
      <c r="F7" s="797"/>
    </row>
    <row r="8" spans="1:6" ht="17.25" customHeight="1">
      <c r="A8" s="793"/>
      <c r="B8" s="1323" t="s">
        <v>1692</v>
      </c>
      <c r="C8" s="1323"/>
      <c r="D8" s="792"/>
      <c r="E8" s="792"/>
      <c r="F8" s="797"/>
    </row>
    <row r="9" spans="1:6" ht="29.25" customHeight="1" thickBot="1">
      <c r="A9" s="796"/>
      <c r="B9" s="1315" t="s">
        <v>1691</v>
      </c>
      <c r="C9" s="1315"/>
      <c r="D9" s="795"/>
      <c r="E9" s="795"/>
      <c r="F9" s="794"/>
    </row>
    <row r="10" spans="1:6" ht="66" customHeight="1" thickBot="1">
      <c r="A10" s="793"/>
      <c r="B10" s="1316" t="s">
        <v>1690</v>
      </c>
      <c r="C10" s="1317"/>
      <c r="D10" s="792"/>
      <c r="E10" s="792"/>
      <c r="F10" s="791" t="s">
        <v>1689</v>
      </c>
    </row>
    <row r="11" spans="1:6" ht="26.25" thickBot="1">
      <c r="A11" s="306" t="s">
        <v>355</v>
      </c>
      <c r="B11" s="307" t="s">
        <v>353</v>
      </c>
      <c r="C11" s="307" t="s">
        <v>337</v>
      </c>
      <c r="D11" s="307" t="s">
        <v>342</v>
      </c>
      <c r="E11" s="307"/>
      <c r="F11" s="308" t="s">
        <v>338</v>
      </c>
    </row>
    <row r="12" spans="1:6" ht="13.5" thickBot="1">
      <c r="A12" s="1304" t="s">
        <v>1688</v>
      </c>
      <c r="B12" s="1303"/>
      <c r="C12" s="1303"/>
      <c r="D12" s="1303"/>
      <c r="E12" s="1303"/>
      <c r="F12" s="1303"/>
    </row>
    <row r="13" spans="1:6">
      <c r="A13" s="790"/>
      <c r="B13" s="474">
        <v>4795019</v>
      </c>
      <c r="C13" s="789" t="s">
        <v>1687</v>
      </c>
      <c r="D13" s="788" t="s">
        <v>339</v>
      </c>
      <c r="E13" s="788"/>
      <c r="F13" s="239">
        <v>6.00684381818182</v>
      </c>
    </row>
    <row r="14" spans="1:6">
      <c r="A14" s="786"/>
      <c r="B14" s="123">
        <v>4793015</v>
      </c>
      <c r="C14" s="785" t="s">
        <v>1686</v>
      </c>
      <c r="D14" s="753" t="s">
        <v>339</v>
      </c>
      <c r="E14" s="753"/>
      <c r="F14" s="164">
        <v>5.8113261818181812</v>
      </c>
    </row>
    <row r="15" spans="1:6">
      <c r="A15" s="786"/>
      <c r="B15" s="123">
        <v>4796016</v>
      </c>
      <c r="C15" s="785" t="s">
        <v>1685</v>
      </c>
      <c r="D15" s="753" t="s">
        <v>339</v>
      </c>
      <c r="E15" s="753"/>
      <c r="F15" s="164">
        <v>7.4094823636363643</v>
      </c>
    </row>
    <row r="16" spans="1:6">
      <c r="A16" s="786"/>
      <c r="B16" s="123">
        <v>4794012</v>
      </c>
      <c r="C16" s="787" t="s">
        <v>1684</v>
      </c>
      <c r="D16" s="753" t="s">
        <v>339</v>
      </c>
      <c r="E16" s="753"/>
      <c r="F16" s="164">
        <v>7.8079843636363622</v>
      </c>
    </row>
    <row r="17" spans="1:6">
      <c r="A17" s="786"/>
      <c r="B17" s="123">
        <v>4797013</v>
      </c>
      <c r="C17" s="785" t="s">
        <v>1683</v>
      </c>
      <c r="D17" s="753" t="s">
        <v>339</v>
      </c>
      <c r="E17" s="753"/>
      <c r="F17" s="164">
        <v>10.888977272727272</v>
      </c>
    </row>
    <row r="18" spans="1:6">
      <c r="A18" s="786"/>
      <c r="B18" s="123">
        <v>4799017</v>
      </c>
      <c r="C18" s="785" t="s">
        <v>1682</v>
      </c>
      <c r="D18" s="753" t="s">
        <v>339</v>
      </c>
      <c r="E18" s="753"/>
      <c r="F18" s="164">
        <v>14.329479272727273</v>
      </c>
    </row>
    <row r="19" spans="1:6">
      <c r="A19" s="786"/>
      <c r="B19" s="123">
        <v>4798010</v>
      </c>
      <c r="C19" s="787" t="s">
        <v>1681</v>
      </c>
      <c r="D19" s="753" t="s">
        <v>339</v>
      </c>
      <c r="E19" s="753"/>
      <c r="F19" s="164">
        <v>15.774613636363634</v>
      </c>
    </row>
    <row r="20" spans="1:6">
      <c r="A20" s="786"/>
      <c r="B20" s="123">
        <v>4800010</v>
      </c>
      <c r="C20" s="785" t="s">
        <v>1680</v>
      </c>
      <c r="D20" s="753" t="s">
        <v>339</v>
      </c>
      <c r="E20" s="753"/>
      <c r="F20" s="164">
        <v>18.484298181818179</v>
      </c>
    </row>
    <row r="21" spans="1:6">
      <c r="A21" s="782"/>
      <c r="B21" s="123">
        <v>4802014</v>
      </c>
      <c r="C21" s="784" t="s">
        <v>1679</v>
      </c>
      <c r="D21" s="783" t="s">
        <v>339</v>
      </c>
      <c r="E21" s="783"/>
      <c r="F21" s="164">
        <v>24.813870545454545</v>
      </c>
    </row>
    <row r="22" spans="1:6">
      <c r="A22" s="782"/>
      <c r="B22" s="123">
        <v>4803011</v>
      </c>
      <c r="C22" s="784" t="s">
        <v>1678</v>
      </c>
      <c r="D22" s="783" t="s">
        <v>339</v>
      </c>
      <c r="E22" s="783"/>
      <c r="F22" s="164">
        <v>34.333118181818179</v>
      </c>
    </row>
    <row r="23" spans="1:6">
      <c r="A23" s="782"/>
      <c r="B23" s="123">
        <v>4806012</v>
      </c>
      <c r="C23" s="781" t="s">
        <v>1677</v>
      </c>
      <c r="D23" s="210" t="s">
        <v>339</v>
      </c>
      <c r="E23" s="210"/>
      <c r="F23" s="164">
        <v>37.602523636363635</v>
      </c>
    </row>
    <row r="24" spans="1:6">
      <c r="A24" s="782"/>
      <c r="B24" s="123">
        <v>4804018</v>
      </c>
      <c r="C24" s="781" t="s">
        <v>1676</v>
      </c>
      <c r="D24" s="210" t="s">
        <v>339</v>
      </c>
      <c r="E24" s="210"/>
      <c r="F24" s="164">
        <v>46.080215999999993</v>
      </c>
    </row>
    <row r="25" spans="1:6">
      <c r="A25" s="782"/>
      <c r="B25" s="123">
        <v>4807019</v>
      </c>
      <c r="C25" s="781" t="s">
        <v>1675</v>
      </c>
      <c r="D25" s="210" t="s">
        <v>339</v>
      </c>
      <c r="E25" s="210"/>
      <c r="F25" s="164">
        <v>51.554064545454537</v>
      </c>
    </row>
    <row r="26" spans="1:6">
      <c r="A26" s="782"/>
      <c r="B26" s="123">
        <v>4801017</v>
      </c>
      <c r="C26" s="781" t="s">
        <v>1674</v>
      </c>
      <c r="D26" s="210" t="s">
        <v>339</v>
      </c>
      <c r="E26" s="210"/>
      <c r="F26" s="164">
        <v>54.827994000000004</v>
      </c>
    </row>
    <row r="27" spans="1:6" ht="13.5" thickBot="1">
      <c r="A27" s="780"/>
      <c r="B27" s="124">
        <v>4829011</v>
      </c>
      <c r="C27" s="779" t="s">
        <v>1673</v>
      </c>
      <c r="D27" s="778" t="s">
        <v>339</v>
      </c>
      <c r="E27" s="778"/>
      <c r="F27" s="241">
        <v>62.324495999999996</v>
      </c>
    </row>
    <row r="28" spans="1:6" ht="25.5" customHeight="1" thickBot="1">
      <c r="A28" s="1308" t="s">
        <v>1672</v>
      </c>
      <c r="B28" s="1119"/>
      <c r="C28" s="1119"/>
      <c r="D28" s="1119"/>
      <c r="E28" s="1119"/>
      <c r="F28" s="1119"/>
    </row>
    <row r="29" spans="1:6" ht="18" customHeight="1">
      <c r="A29" s="777"/>
      <c r="B29" s="474" t="s">
        <v>1671</v>
      </c>
      <c r="C29" s="775" t="s">
        <v>1670</v>
      </c>
      <c r="D29" s="210" t="s">
        <v>339</v>
      </c>
      <c r="E29" s="156"/>
      <c r="F29" s="239">
        <v>6.5859733333333343</v>
      </c>
    </row>
    <row r="30" spans="1:6">
      <c r="B30" s="123" t="s">
        <v>1669</v>
      </c>
      <c r="C30" s="775" t="s">
        <v>1668</v>
      </c>
      <c r="D30" s="210" t="s">
        <v>339</v>
      </c>
      <c r="E30" s="210"/>
      <c r="F30" s="164">
        <v>6.6473333333333331</v>
      </c>
    </row>
    <row r="31" spans="1:6">
      <c r="B31" s="123" t="s">
        <v>1667</v>
      </c>
      <c r="C31" s="775" t="s">
        <v>1666</v>
      </c>
      <c r="D31" s="210" t="s">
        <v>339</v>
      </c>
      <c r="E31" s="210"/>
      <c r="F31" s="164">
        <v>8.3654133333333345</v>
      </c>
    </row>
    <row r="32" spans="1:6">
      <c r="B32" s="123" t="s">
        <v>1665</v>
      </c>
      <c r="C32" s="776" t="s">
        <v>1664</v>
      </c>
      <c r="D32" s="210" t="s">
        <v>339</v>
      </c>
      <c r="E32" s="210"/>
      <c r="F32" s="164">
        <v>8.610853333333333</v>
      </c>
    </row>
    <row r="33" spans="1:6">
      <c r="B33" s="123" t="s">
        <v>1663</v>
      </c>
      <c r="C33" s="775" t="s">
        <v>1662</v>
      </c>
      <c r="D33" s="210" t="s">
        <v>339</v>
      </c>
      <c r="E33" s="210"/>
      <c r="F33" s="164">
        <v>10.840266666666665</v>
      </c>
    </row>
    <row r="34" spans="1:6">
      <c r="B34" s="123" t="s">
        <v>1661</v>
      </c>
      <c r="C34" s="775" t="s">
        <v>1660</v>
      </c>
      <c r="D34" s="210" t="s">
        <v>339</v>
      </c>
      <c r="E34" s="210"/>
      <c r="F34" s="164">
        <v>14.518891636363637</v>
      </c>
    </row>
    <row r="35" spans="1:6">
      <c r="B35" s="123" t="s">
        <v>1659</v>
      </c>
      <c r="C35" s="775" t="s">
        <v>1658</v>
      </c>
      <c r="D35" s="210" t="s">
        <v>339</v>
      </c>
      <c r="E35" s="210"/>
      <c r="F35" s="164">
        <v>15.94467490909091</v>
      </c>
    </row>
    <row r="36" spans="1:6">
      <c r="B36" s="123" t="s">
        <v>1657</v>
      </c>
      <c r="C36" s="775" t="s">
        <v>1656</v>
      </c>
      <c r="D36" s="210" t="s">
        <v>339</v>
      </c>
      <c r="E36" s="210"/>
      <c r="F36" s="164">
        <v>17.651598545454544</v>
      </c>
    </row>
    <row r="37" spans="1:6">
      <c r="B37" s="123" t="s">
        <v>1655</v>
      </c>
      <c r="C37" s="775" t="s">
        <v>1654</v>
      </c>
      <c r="D37" s="210" t="s">
        <v>339</v>
      </c>
      <c r="E37" s="210"/>
      <c r="F37" s="164">
        <v>23.093672727272729</v>
      </c>
    </row>
    <row r="38" spans="1:6">
      <c r="B38" s="153" t="s">
        <v>1653</v>
      </c>
      <c r="C38" s="772" t="s">
        <v>1652</v>
      </c>
      <c r="D38" s="210" t="s">
        <v>339</v>
      </c>
      <c r="E38" s="774"/>
      <c r="F38" s="859">
        <v>34.595883636363631</v>
      </c>
    </row>
    <row r="39" spans="1:6">
      <c r="B39" s="153" t="s">
        <v>1651</v>
      </c>
      <c r="C39" s="772" t="s">
        <v>1650</v>
      </c>
      <c r="D39" s="210" t="s">
        <v>339</v>
      </c>
      <c r="E39" s="210"/>
      <c r="F39" s="859">
        <v>43.244854545454551</v>
      </c>
    </row>
    <row r="40" spans="1:6">
      <c r="B40" s="153" t="s">
        <v>1649</v>
      </c>
      <c r="C40" s="772" t="s">
        <v>1648</v>
      </c>
      <c r="D40" s="210" t="s">
        <v>339</v>
      </c>
      <c r="E40" s="210"/>
      <c r="F40" s="859">
        <v>48.652901818181817</v>
      </c>
    </row>
    <row r="41" spans="1:6">
      <c r="B41" s="153" t="s">
        <v>1647</v>
      </c>
      <c r="C41" s="772" t="s">
        <v>1646</v>
      </c>
      <c r="D41" s="210" t="s">
        <v>339</v>
      </c>
      <c r="E41" s="210"/>
      <c r="F41" s="859">
        <v>51.893825454545443</v>
      </c>
    </row>
    <row r="42" spans="1:6">
      <c r="B42" s="153" t="s">
        <v>1645</v>
      </c>
      <c r="C42" s="772" t="s">
        <v>1644</v>
      </c>
      <c r="D42" s="210" t="s">
        <v>339</v>
      </c>
      <c r="E42" s="210"/>
      <c r="F42" s="859">
        <v>58.121865454545443</v>
      </c>
    </row>
    <row r="43" spans="1:6" ht="13.5" thickBot="1">
      <c r="B43" s="124" t="s">
        <v>1643</v>
      </c>
      <c r="C43" s="773" t="s">
        <v>1642</v>
      </c>
      <c r="D43" s="210" t="s">
        <v>339</v>
      </c>
      <c r="E43" s="769"/>
      <c r="F43" s="860">
        <v>62.810327272727271</v>
      </c>
    </row>
    <row r="44" spans="1:6" ht="38.25" customHeight="1">
      <c r="A44" s="1309" t="s">
        <v>1641</v>
      </c>
      <c r="B44" s="1310"/>
      <c r="C44" s="1310"/>
      <c r="D44" s="1310"/>
      <c r="E44" s="1310"/>
      <c r="F44" s="1310"/>
    </row>
    <row r="45" spans="1:6" ht="13.5" thickBot="1">
      <c r="B45" s="124" t="s">
        <v>1640</v>
      </c>
      <c r="C45" s="772" t="s">
        <v>1639</v>
      </c>
      <c r="D45" s="210" t="s">
        <v>339</v>
      </c>
      <c r="E45" s="156"/>
      <c r="F45" s="163">
        <v>7.4903825454545396</v>
      </c>
    </row>
    <row r="46" spans="1:6" ht="13.5" thickBot="1">
      <c r="B46" s="124" t="s">
        <v>1638</v>
      </c>
      <c r="C46" s="772" t="s">
        <v>1637</v>
      </c>
      <c r="D46" s="210" t="s">
        <v>339</v>
      </c>
      <c r="E46" s="210"/>
      <c r="F46" s="164">
        <v>9.9202385454545468</v>
      </c>
    </row>
    <row r="47" spans="1:6" ht="13.5" thickBot="1">
      <c r="B47" s="124" t="s">
        <v>1636</v>
      </c>
      <c r="C47" s="772" t="s">
        <v>1635</v>
      </c>
      <c r="D47" s="210" t="s">
        <v>339</v>
      </c>
      <c r="E47" s="210"/>
      <c r="F47" s="164">
        <v>9.4784465454545455</v>
      </c>
    </row>
    <row r="48" spans="1:6" ht="13.5" thickBot="1">
      <c r="B48" s="124" t="s">
        <v>1634</v>
      </c>
      <c r="C48" s="772" t="s">
        <v>1633</v>
      </c>
      <c r="D48" s="210" t="s">
        <v>339</v>
      </c>
      <c r="E48" s="210"/>
      <c r="F48" s="164">
        <v>12.330013090909089</v>
      </c>
    </row>
    <row r="49" spans="1:6" ht="13.5" thickBot="1">
      <c r="B49" s="124" t="s">
        <v>1632</v>
      </c>
      <c r="C49" s="772" t="s">
        <v>1631</v>
      </c>
      <c r="D49" s="210" t="s">
        <v>339</v>
      </c>
      <c r="E49" s="210"/>
      <c r="F49" s="164">
        <v>16.687688727272732</v>
      </c>
    </row>
    <row r="50" spans="1:6" ht="13.5" thickBot="1">
      <c r="B50" s="124" t="s">
        <v>1630</v>
      </c>
      <c r="C50" s="772" t="s">
        <v>1629</v>
      </c>
      <c r="D50" s="210" t="s">
        <v>339</v>
      </c>
      <c r="E50" s="769"/>
      <c r="F50" s="240">
        <v>20.302350545454544</v>
      </c>
    </row>
    <row r="51" spans="1:6" ht="12.75" customHeight="1" thickBot="1">
      <c r="B51" s="124" t="s">
        <v>1628</v>
      </c>
      <c r="C51" s="772" t="s">
        <v>1627</v>
      </c>
      <c r="D51" s="210" t="s">
        <v>339</v>
      </c>
      <c r="E51" s="156"/>
      <c r="F51" s="163">
        <v>7.490382545454545</v>
      </c>
    </row>
    <row r="52" spans="1:6" ht="13.5" customHeight="1" thickBot="1">
      <c r="B52" s="124" t="s">
        <v>1626</v>
      </c>
      <c r="C52" s="772" t="s">
        <v>1625</v>
      </c>
      <c r="D52" s="210" t="s">
        <v>339</v>
      </c>
      <c r="E52" s="210"/>
      <c r="F52" s="164">
        <v>9.9202385454545468</v>
      </c>
    </row>
    <row r="53" spans="1:6" ht="17.25" customHeight="1" thickBot="1">
      <c r="B53" s="124" t="s">
        <v>1624</v>
      </c>
      <c r="C53" s="772" t="s">
        <v>1623</v>
      </c>
      <c r="D53" s="210" t="s">
        <v>339</v>
      </c>
      <c r="E53" s="210"/>
      <c r="F53" s="164">
        <v>9.4784465454545455</v>
      </c>
    </row>
    <row r="54" spans="1:6" ht="17.25" customHeight="1" thickBot="1">
      <c r="B54" s="124" t="s">
        <v>1622</v>
      </c>
      <c r="C54" s="772" t="s">
        <v>1621</v>
      </c>
      <c r="D54" s="210" t="s">
        <v>339</v>
      </c>
      <c r="E54" s="210"/>
      <c r="F54" s="164">
        <v>12.330013090909089</v>
      </c>
    </row>
    <row r="55" spans="1:6" ht="18.75" customHeight="1" thickBot="1">
      <c r="B55" s="124" t="s">
        <v>1620</v>
      </c>
      <c r="C55" s="772" t="s">
        <v>1619</v>
      </c>
      <c r="D55" s="210" t="s">
        <v>339</v>
      </c>
      <c r="E55" s="210"/>
      <c r="F55" s="164">
        <v>16.687688727272732</v>
      </c>
    </row>
    <row r="56" spans="1:6" ht="13.5" thickBot="1">
      <c r="B56" s="124" t="s">
        <v>1618</v>
      </c>
      <c r="C56" s="772" t="s">
        <v>1617</v>
      </c>
      <c r="D56" s="210" t="s">
        <v>339</v>
      </c>
      <c r="E56" s="769"/>
      <c r="F56" s="165">
        <v>20.302350545454544</v>
      </c>
    </row>
    <row r="57" spans="1:6" ht="13.5" thickBot="1">
      <c r="A57" s="1118" t="s">
        <v>1616</v>
      </c>
      <c r="B57" s="1119"/>
      <c r="C57" s="1099"/>
      <c r="D57" s="1311"/>
      <c r="E57" s="1311"/>
      <c r="F57" s="1311"/>
    </row>
    <row r="58" spans="1:6" ht="63" customHeight="1">
      <c r="A58" s="768"/>
      <c r="B58" s="123" t="s">
        <v>1615</v>
      </c>
      <c r="C58" s="771" t="s">
        <v>1614</v>
      </c>
      <c r="D58" s="210" t="s">
        <v>340</v>
      </c>
      <c r="E58" s="156"/>
      <c r="F58" s="211">
        <v>92.346799999999988</v>
      </c>
    </row>
    <row r="59" spans="1:6" ht="87" customHeight="1" thickBot="1">
      <c r="A59" s="766"/>
      <c r="B59" s="123" t="s">
        <v>1613</v>
      </c>
      <c r="C59" s="770" t="s">
        <v>1606</v>
      </c>
      <c r="D59" s="210" t="s">
        <v>340</v>
      </c>
      <c r="E59" s="769"/>
      <c r="F59" s="211">
        <v>92.346799999999988</v>
      </c>
    </row>
    <row r="60" spans="1:6" ht="87" customHeight="1">
      <c r="A60" s="768"/>
      <c r="B60" s="123" t="s">
        <v>1612</v>
      </c>
      <c r="C60" s="762" t="s">
        <v>1611</v>
      </c>
      <c r="D60" s="767" t="s">
        <v>340</v>
      </c>
      <c r="E60" s="767"/>
      <c r="F60" s="211">
        <v>4.8600000000000003</v>
      </c>
    </row>
    <row r="61" spans="1:6" ht="87" customHeight="1" thickBot="1">
      <c r="A61" s="766"/>
      <c r="B61" s="123" t="s">
        <v>1610</v>
      </c>
      <c r="C61" s="762" t="s">
        <v>1609</v>
      </c>
      <c r="D61" s="46" t="s">
        <v>340</v>
      </c>
      <c r="E61" s="94"/>
      <c r="F61" s="211">
        <v>4.8600000000000003</v>
      </c>
    </row>
    <row r="62" spans="1:6" ht="21" customHeight="1" thickBot="1">
      <c r="A62" s="1312" t="s">
        <v>1608</v>
      </c>
      <c r="B62" s="1313"/>
      <c r="C62" s="1314"/>
      <c r="D62" s="1313"/>
      <c r="E62" s="1313"/>
      <c r="F62" s="1310"/>
    </row>
    <row r="63" spans="1:6" ht="23.25" customHeight="1">
      <c r="F63" s="765"/>
    </row>
    <row r="64" spans="1:6" ht="58.5" customHeight="1">
      <c r="F64" s="764"/>
    </row>
    <row r="65" spans="1:6">
      <c r="F65" s="764"/>
    </row>
    <row r="66" spans="1:6">
      <c r="F66" s="764"/>
    </row>
    <row r="67" spans="1:6">
      <c r="A67" s="17"/>
      <c r="B67" s="123" t="s">
        <v>1607</v>
      </c>
      <c r="C67" s="762" t="s">
        <v>1606</v>
      </c>
      <c r="D67" s="46" t="s">
        <v>340</v>
      </c>
      <c r="E67" s="46"/>
      <c r="F67" s="211">
        <v>128.26</v>
      </c>
    </row>
    <row r="68" spans="1:6" ht="69.75" customHeight="1">
      <c r="A68" s="763"/>
      <c r="B68" s="123" t="s">
        <v>1605</v>
      </c>
      <c r="C68" s="762" t="s">
        <v>1604</v>
      </c>
      <c r="D68" s="46" t="s">
        <v>340</v>
      </c>
      <c r="E68" s="94"/>
      <c r="F68" s="211">
        <v>4.8600000000000003</v>
      </c>
    </row>
    <row r="69" spans="1:6" ht="64.5" thickBot="1">
      <c r="A69" s="761" t="s">
        <v>1603</v>
      </c>
      <c r="B69" s="760"/>
      <c r="C69" s="760"/>
      <c r="D69" s="760"/>
      <c r="E69" s="760"/>
      <c r="F69" s="759"/>
    </row>
    <row r="70" spans="1:6" ht="26.25" thickBot="1">
      <c r="A70" s="749" t="s">
        <v>1602</v>
      </c>
      <c r="B70" s="750"/>
      <c r="C70" s="750"/>
      <c r="D70" s="750"/>
      <c r="E70" s="750"/>
      <c r="F70" s="750"/>
    </row>
    <row r="71" spans="1:6" ht="75" customHeight="1">
      <c r="A71" s="748"/>
      <c r="B71" s="122">
        <v>6154895</v>
      </c>
      <c r="C71" s="758" t="s">
        <v>1601</v>
      </c>
      <c r="D71" s="110" t="s">
        <v>340</v>
      </c>
      <c r="E71" s="754"/>
      <c r="F71" s="861">
        <v>35.061199999999999</v>
      </c>
    </row>
    <row r="72" spans="1:6" ht="87" customHeight="1">
      <c r="A72" s="757"/>
      <c r="B72" s="756" t="s">
        <v>1600</v>
      </c>
      <c r="C72" s="755" t="s">
        <v>1599</v>
      </c>
      <c r="D72" s="110" t="s">
        <v>340</v>
      </c>
      <c r="E72" s="754"/>
      <c r="F72" s="163">
        <v>75.599999999999994</v>
      </c>
    </row>
    <row r="73" spans="1:6" ht="90" customHeight="1">
      <c r="A73" s="757"/>
      <c r="B73" s="756" t="s">
        <v>1598</v>
      </c>
      <c r="C73" s="755" t="s">
        <v>1597</v>
      </c>
      <c r="D73" s="110" t="s">
        <v>340</v>
      </c>
      <c r="E73" s="754"/>
      <c r="F73" s="163">
        <v>75.599999999999994</v>
      </c>
    </row>
  </sheetData>
  <mergeCells count="12">
    <mergeCell ref="A1:C4"/>
    <mergeCell ref="A12:F12"/>
    <mergeCell ref="B5:C5"/>
    <mergeCell ref="B6:C6"/>
    <mergeCell ref="B7:C7"/>
    <mergeCell ref="B8:C8"/>
    <mergeCell ref="A28:F28"/>
    <mergeCell ref="A44:F44"/>
    <mergeCell ref="A57:F57"/>
    <mergeCell ref="A62:F62"/>
    <mergeCell ref="B9:C9"/>
    <mergeCell ref="B10:C10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6</vt:i4>
      </vt:variant>
    </vt:vector>
  </HeadingPairs>
  <TitlesOfParts>
    <vt:vector size="15" baseType="lpstr">
      <vt:lpstr>Лоток</vt:lpstr>
      <vt:lpstr>Лоток 1,5мм</vt:lpstr>
      <vt:lpstr>Кабельрост</vt:lpstr>
      <vt:lpstr>Сетчатый лоток</vt:lpstr>
      <vt:lpstr>щитки-металлорукав</vt:lpstr>
      <vt:lpstr>Аксессуары м.р.</vt:lpstr>
      <vt:lpstr>Монтажные изделия</vt:lpstr>
      <vt:lpstr>Метизная группа</vt:lpstr>
      <vt:lpstr>ПВХ каналы</vt:lpstr>
      <vt:lpstr>Лоток!Заголовки_для_печати</vt:lpstr>
      <vt:lpstr>Кабельрост!Область_печати</vt:lpstr>
      <vt:lpstr>Лоток!Область_печати</vt:lpstr>
      <vt:lpstr>'Метизная группа'!Область_печати</vt:lpstr>
      <vt:lpstr>'Монтажные изделия'!Область_печати</vt:lpstr>
      <vt:lpstr>'щитки-металлорукав'!Область_печати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Пашка</dc:creator>
  <cp:lastModifiedBy>Artem</cp:lastModifiedBy>
  <cp:lastPrinted>2014-12-10T13:39:14Z</cp:lastPrinted>
  <dcterms:created xsi:type="dcterms:W3CDTF">2007-08-13T11:14:11Z</dcterms:created>
  <dcterms:modified xsi:type="dcterms:W3CDTF">2019-08-23T13:23:29Z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1916405086</vt:i4>
  </property>
  <property fmtid="{D5CDD505-2E9C-101B-9397-08002B2CF9AE}" pid="3" name="_EmailSubject">
    <vt:lpwstr>Прайс!</vt:lpwstr>
  </property>
  <property fmtid="{D5CDD505-2E9C-101B-9397-08002B2CF9AE}" pid="4" name="_AuthorEmail">
    <vt:lpwstr>bukina@scat.com.ua</vt:lpwstr>
  </property>
  <property fmtid="{D5CDD505-2E9C-101B-9397-08002B2CF9AE}" pid="5" name="_AuthorEmailDisplayName">
    <vt:lpwstr>Елена</vt:lpwstr>
  </property>
  <property fmtid="{D5CDD505-2E9C-101B-9397-08002B2CF9AE}" pid="6" name="_ReviewingToolsShownOnce">
    <vt:lpwstr/>
  </property>
</Properties>
</file>